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335" tabRatio="551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3" i="3" l="1"/>
  <c r="MG23" i="3"/>
  <c r="MH23" i="3"/>
  <c r="MH24" i="3" s="1"/>
  <c r="MI23" i="3"/>
  <c r="MI24" i="3" s="1"/>
  <c r="MJ23" i="3"/>
  <c r="MK23" i="3"/>
  <c r="MK24" i="3" s="1"/>
  <c r="ML23" i="3"/>
  <c r="ML24" i="3" s="1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C40" i="5" s="1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RH40" i="5"/>
  <c r="SG40" i="5"/>
  <c r="SZ40" i="5"/>
  <c r="VD40" i="5"/>
  <c r="WZ40" i="5"/>
  <c r="XY40" i="5"/>
  <c r="ZA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DL40" i="4"/>
  <c r="DM40" i="4"/>
  <c r="FL40" i="4"/>
  <c r="HX40" i="4"/>
  <c r="LP40" i="4"/>
  <c r="MV40" i="4"/>
  <c r="PH40" i="4"/>
  <c r="SX40" i="4"/>
  <c r="SZ40" i="4"/>
  <c r="UF40" i="4"/>
  <c r="VN40" i="4"/>
  <c r="C39" i="4"/>
  <c r="C40" i="4" s="1"/>
  <c r="H23" i="3"/>
  <c r="H24" i="3" s="1"/>
  <c r="K23" i="3"/>
  <c r="K24" i="3" s="1"/>
  <c r="N23" i="3"/>
  <c r="N24" i="3" s="1"/>
  <c r="Q23" i="3"/>
  <c r="Q24" i="3" s="1"/>
  <c r="R23" i="3"/>
  <c r="S23" i="3"/>
  <c r="S24" i="3" s="1"/>
  <c r="T23" i="3"/>
  <c r="T24" i="3" s="1"/>
  <c r="W23" i="3"/>
  <c r="W24" i="3" s="1"/>
  <c r="Y23" i="3"/>
  <c r="Z23" i="3"/>
  <c r="Z24" i="3" s="1"/>
  <c r="AC23" i="3"/>
  <c r="AC24" i="3" s="1"/>
  <c r="AE23" i="3"/>
  <c r="AE24" i="3" s="1"/>
  <c r="AF23" i="3"/>
  <c r="AF24" i="3" s="1"/>
  <c r="AH23" i="3"/>
  <c r="AI23" i="3"/>
  <c r="AK23" i="3"/>
  <c r="AL23" i="3"/>
  <c r="AL24" i="3" s="1"/>
  <c r="AM23" i="3"/>
  <c r="AN23" i="3"/>
  <c r="AN24" i="3" s="1"/>
  <c r="AO23" i="3"/>
  <c r="AO24" i="3" s="1"/>
  <c r="AQ23" i="3"/>
  <c r="AR23" i="3"/>
  <c r="AR24" i="3" s="1"/>
  <c r="AS23" i="3"/>
  <c r="AT23" i="3"/>
  <c r="AT24" i="3" s="1"/>
  <c r="AU23" i="3"/>
  <c r="AU24" i="3" s="1"/>
  <c r="AW23" i="3"/>
  <c r="AX23" i="3"/>
  <c r="AX24" i="3" s="1"/>
  <c r="AY23" i="3"/>
  <c r="AZ23" i="3"/>
  <c r="AZ24" i="3" s="1"/>
  <c r="BA23" i="3"/>
  <c r="BA24" i="3" s="1"/>
  <c r="BC23" i="3"/>
  <c r="BD23" i="3"/>
  <c r="BD24" i="3" s="1"/>
  <c r="BE23" i="3"/>
  <c r="BF23" i="3"/>
  <c r="BF24" i="3" s="1"/>
  <c r="BG23" i="3"/>
  <c r="BG24" i="3" s="1"/>
  <c r="BH23" i="3"/>
  <c r="BI23" i="3"/>
  <c r="BJ23" i="3"/>
  <c r="BL23" i="3"/>
  <c r="BM23" i="3"/>
  <c r="BM24" i="3" s="1"/>
  <c r="BN23" i="3"/>
  <c r="BO23" i="3"/>
  <c r="BO24" i="3" s="1"/>
  <c r="BP23" i="3"/>
  <c r="BP24" i="3" s="1"/>
  <c r="BQ23" i="3"/>
  <c r="BR23" i="3"/>
  <c r="BR24" i="3" s="1"/>
  <c r="BS23" i="3"/>
  <c r="BS24" i="3" s="1"/>
  <c r="BT23" i="3"/>
  <c r="BU23" i="3"/>
  <c r="BU24" i="3" s="1"/>
  <c r="BV23" i="3"/>
  <c r="BV24" i="3" s="1"/>
  <c r="BW23" i="3"/>
  <c r="BX23" i="3"/>
  <c r="BY23" i="3"/>
  <c r="BZ23" i="3"/>
  <c r="CA24" i="3"/>
  <c r="CB23" i="3"/>
  <c r="CB24" i="3" s="1"/>
  <c r="CC23" i="3"/>
  <c r="CD23" i="3"/>
  <c r="CD24" i="3" s="1"/>
  <c r="CE23" i="3"/>
  <c r="CE24" i="3" s="1"/>
  <c r="CF23" i="3"/>
  <c r="CG23" i="3"/>
  <c r="CH23" i="3"/>
  <c r="CH24" i="3" s="1"/>
  <c r="CI23" i="3"/>
  <c r="CJ23" i="3"/>
  <c r="CK23" i="3"/>
  <c r="CK24" i="3" s="1"/>
  <c r="CL23" i="3"/>
  <c r="CM23" i="3"/>
  <c r="CN23" i="3"/>
  <c r="CN24" i="3" s="1"/>
  <c r="CO23" i="3"/>
  <c r="CP23" i="3"/>
  <c r="CQ23" i="3"/>
  <c r="CQ24" i="3" s="1"/>
  <c r="CR23" i="3"/>
  <c r="CS23" i="3"/>
  <c r="CT23" i="3"/>
  <c r="CU23" i="3"/>
  <c r="CT24" i="3" s="1"/>
  <c r="CV23" i="3"/>
  <c r="CV24" i="3" s="1"/>
  <c r="CW23" i="3"/>
  <c r="CW24" i="3" s="1"/>
  <c r="CX23" i="3"/>
  <c r="CY23" i="3"/>
  <c r="CZ23" i="3"/>
  <c r="CZ24" i="3" s="1"/>
  <c r="DA23" i="3"/>
  <c r="DB23" i="3"/>
  <c r="DB24" i="3" s="1"/>
  <c r="DC23" i="3"/>
  <c r="DC24" i="3" s="1"/>
  <c r="DD23" i="3"/>
  <c r="DE23" i="3"/>
  <c r="DE24" i="3" s="1"/>
  <c r="DF23" i="3"/>
  <c r="DF24" i="3" s="1"/>
  <c r="DG23" i="3"/>
  <c r="DH24" i="3"/>
  <c r="DI23" i="3"/>
  <c r="DI24" i="3" s="1"/>
  <c r="DJ23" i="3"/>
  <c r="DK23" i="3"/>
  <c r="DK24" i="3" s="1"/>
  <c r="DL23" i="3"/>
  <c r="DL24" i="3" s="1"/>
  <c r="DM23" i="3"/>
  <c r="DN23" i="3"/>
  <c r="DN24" i="3" s="1"/>
  <c r="DO23" i="3"/>
  <c r="DO24" i="3" s="1"/>
  <c r="DP23" i="3"/>
  <c r="DQ23" i="3"/>
  <c r="DQ24" i="3" s="1"/>
  <c r="DR24" i="3"/>
  <c r="DS23" i="3"/>
  <c r="DT23" i="3"/>
  <c r="DU23" i="3"/>
  <c r="DU24" i="3" s="1"/>
  <c r="DV23" i="3"/>
  <c r="DW23" i="3"/>
  <c r="DW24" i="3" s="1"/>
  <c r="DX23" i="3"/>
  <c r="DX24" i="3" s="1"/>
  <c r="DY23" i="3"/>
  <c r="DZ23" i="3"/>
  <c r="DZ24" i="3" s="1"/>
  <c r="EA23" i="3"/>
  <c r="EA24" i="3" s="1"/>
  <c r="EB23" i="3"/>
  <c r="EC23" i="3"/>
  <c r="EC24" i="3" s="1"/>
  <c r="ED23" i="3"/>
  <c r="ED24" i="3" s="1"/>
  <c r="EE23" i="3"/>
  <c r="EE24" i="3" s="1"/>
  <c r="EF23" i="3"/>
  <c r="EG23" i="3"/>
  <c r="EG24" i="3" s="1"/>
  <c r="EH24" i="3"/>
  <c r="EI23" i="3"/>
  <c r="EJ23" i="3"/>
  <c r="EJ24" i="3" s="1"/>
  <c r="EL23" i="3"/>
  <c r="EM23" i="3"/>
  <c r="EM24" i="3" s="1"/>
  <c r="EN23" i="3"/>
  <c r="EN24" i="3" s="1"/>
  <c r="EO23" i="3"/>
  <c r="EP23" i="3"/>
  <c r="EP24" i="3" s="1"/>
  <c r="EQ23" i="3"/>
  <c r="EQ24" i="3" s="1"/>
  <c r="ER23" i="3"/>
  <c r="ES23" i="3"/>
  <c r="ES24" i="3" s="1"/>
  <c r="ET23" i="3"/>
  <c r="EU23" i="3"/>
  <c r="EU24" i="3" s="1"/>
  <c r="EV23" i="3"/>
  <c r="EV24" i="3" s="1"/>
  <c r="EW23" i="3"/>
  <c r="EX23" i="3"/>
  <c r="EX24" i="3" s="1"/>
  <c r="EY23" i="3"/>
  <c r="EY24" i="3" s="1"/>
  <c r="FA23" i="3"/>
  <c r="FB23" i="3"/>
  <c r="FB24" i="3" s="1"/>
  <c r="FD23" i="3"/>
  <c r="FE23" i="3"/>
  <c r="FE24" i="3" s="1"/>
  <c r="FG23" i="3"/>
  <c r="FH23" i="3"/>
  <c r="FH24" i="3" s="1"/>
  <c r="FJ23" i="3"/>
  <c r="FK23" i="3"/>
  <c r="FK24" i="3" s="1"/>
  <c r="FM23" i="3"/>
  <c r="FN23" i="3"/>
  <c r="FN24" i="3" s="1"/>
  <c r="FP23" i="3"/>
  <c r="FQ23" i="3"/>
  <c r="FQ24" i="3" s="1"/>
  <c r="FS23" i="3"/>
  <c r="FS24" i="3" s="1"/>
  <c r="FT23" i="3"/>
  <c r="FV23" i="3"/>
  <c r="FW23" i="3"/>
  <c r="FW24" i="3" s="1"/>
  <c r="FY23" i="3"/>
  <c r="FZ23" i="3"/>
  <c r="FZ24" i="3" s="1"/>
  <c r="GB23" i="3"/>
  <c r="GC23" i="3"/>
  <c r="GC24" i="3" s="1"/>
  <c r="GE23" i="3"/>
  <c r="GF23" i="3"/>
  <c r="GF24" i="3" s="1"/>
  <c r="GH23" i="3"/>
  <c r="GI23" i="3"/>
  <c r="GI24" i="3" s="1"/>
  <c r="GK23" i="3"/>
  <c r="GL23" i="3"/>
  <c r="GL24" i="3" s="1"/>
  <c r="GN23" i="3"/>
  <c r="GN24" i="3" s="1"/>
  <c r="GO23" i="3"/>
  <c r="GP23" i="3"/>
  <c r="GQ23" i="3"/>
  <c r="GQ24" i="3" s="1"/>
  <c r="GR23" i="3"/>
  <c r="GR24" i="3" s="1"/>
  <c r="GT23" i="3"/>
  <c r="GU23" i="3"/>
  <c r="GU24" i="3" s="1"/>
  <c r="GV23" i="3"/>
  <c r="GW23" i="3"/>
  <c r="GW24" i="3" s="1"/>
  <c r="GX24" i="3"/>
  <c r="GY23" i="3"/>
  <c r="GZ23" i="3"/>
  <c r="GZ24" i="3" s="1"/>
  <c r="HA23" i="3"/>
  <c r="HA24" i="3" s="1"/>
  <c r="HB23" i="3"/>
  <c r="HB24" i="3" s="1"/>
  <c r="HD23" i="3"/>
  <c r="HE23" i="3"/>
  <c r="HF23" i="3"/>
  <c r="HF24" i="3" s="1"/>
  <c r="HG23" i="3"/>
  <c r="HG24" i="3" s="1"/>
  <c r="HH23" i="3"/>
  <c r="HI23" i="3"/>
  <c r="HI24" i="3" s="1"/>
  <c r="HJ23" i="3"/>
  <c r="HJ24" i="3" s="1"/>
  <c r="HL23" i="3"/>
  <c r="HM23" i="3"/>
  <c r="HM24" i="3" s="1"/>
  <c r="HO23" i="3"/>
  <c r="HP23" i="3"/>
  <c r="HP24" i="3" s="1"/>
  <c r="HQ23" i="3"/>
  <c r="HR23" i="3"/>
  <c r="HR24" i="3" s="1"/>
  <c r="HS24" i="3"/>
  <c r="HT23" i="3"/>
  <c r="HV23" i="3"/>
  <c r="HV24" i="3" s="1"/>
  <c r="HW23" i="3"/>
  <c r="HX23" i="3"/>
  <c r="HX24" i="3" s="1"/>
  <c r="HY23" i="3"/>
  <c r="HY24" i="3" s="1"/>
  <c r="HZ23" i="3"/>
  <c r="IA23" i="3"/>
  <c r="IA24" i="3" s="1"/>
  <c r="IB23" i="3"/>
  <c r="IB24" i="3" s="1"/>
  <c r="ID23" i="3"/>
  <c r="IE23" i="3"/>
  <c r="IE24" i="3" s="1"/>
  <c r="IF23" i="3"/>
  <c r="IG23" i="3"/>
  <c r="II23" i="3"/>
  <c r="IJ23" i="3"/>
  <c r="IJ24" i="3" s="1"/>
  <c r="IK24" i="3"/>
  <c r="IL23" i="3"/>
  <c r="IM23" i="3"/>
  <c r="IM24" i="3" s="1"/>
  <c r="IN23" i="3"/>
  <c r="IN24" i="3" s="1"/>
  <c r="IO23" i="3"/>
  <c r="IP23" i="3"/>
  <c r="IP24" i="3" s="1"/>
  <c r="IQ23" i="3"/>
  <c r="IQ24" i="3" s="1"/>
  <c r="IR23" i="3"/>
  <c r="IS23" i="3"/>
  <c r="IS24" i="3" s="1"/>
  <c r="IT23" i="3"/>
  <c r="IT24" i="3" s="1"/>
  <c r="IV23" i="3"/>
  <c r="IW23" i="3"/>
  <c r="IW24" i="3" s="1"/>
  <c r="IX23" i="3"/>
  <c r="IY23" i="3"/>
  <c r="IY24" i="3" s="1"/>
  <c r="IZ23" i="3"/>
  <c r="IZ24" i="3" s="1"/>
  <c r="JB23" i="3"/>
  <c r="JC23" i="3"/>
  <c r="JC24" i="3" s="1"/>
  <c r="JE23" i="3"/>
  <c r="JE24" i="3" s="1"/>
  <c r="JF23" i="3"/>
  <c r="JG23" i="3"/>
  <c r="JH23" i="3"/>
  <c r="JH24" i="3" s="1"/>
  <c r="JI23" i="3"/>
  <c r="JI24" i="3" s="1"/>
  <c r="JK23" i="3"/>
  <c r="JL23" i="3"/>
  <c r="JL24" i="3" s="1"/>
  <c r="JM23" i="3"/>
  <c r="JN23" i="3"/>
  <c r="JN24" i="3" s="1"/>
  <c r="JO23" i="3"/>
  <c r="JO24" i="3" s="1"/>
  <c r="JP23" i="3"/>
  <c r="JQ23" i="3"/>
  <c r="JQ24" i="3" s="1"/>
  <c r="JR23" i="3"/>
  <c r="JR24" i="3" s="1"/>
  <c r="JS23" i="3"/>
  <c r="JT23" i="3"/>
  <c r="JU23" i="3"/>
  <c r="JU24" i="3" s="1"/>
  <c r="JV23" i="3"/>
  <c r="JW23" i="3"/>
  <c r="JW24" i="3" s="1"/>
  <c r="JX23" i="3"/>
  <c r="JX24" i="3" s="1"/>
  <c r="JY23" i="3"/>
  <c r="JZ23" i="3"/>
  <c r="JZ24" i="3" s="1"/>
  <c r="KA23" i="3"/>
  <c r="KA24" i="3" s="1"/>
  <c r="KB23" i="3"/>
  <c r="KC23" i="3"/>
  <c r="KC24" i="3" s="1"/>
  <c r="KD23" i="3"/>
  <c r="KD24" i="3" s="1"/>
  <c r="KE23" i="3"/>
  <c r="KF23" i="3"/>
  <c r="KF24" i="3" s="1"/>
  <c r="KG23" i="3"/>
  <c r="KG24" i="3" s="1"/>
  <c r="KH23" i="3"/>
  <c r="KI23" i="3"/>
  <c r="KI24" i="3" s="1"/>
  <c r="KJ23" i="3"/>
  <c r="KJ24" i="3" s="1"/>
  <c r="KK23" i="3"/>
  <c r="KK24" i="3" s="1"/>
  <c r="KL23" i="3"/>
  <c r="KM23" i="3"/>
  <c r="KM24" i="3" s="1"/>
  <c r="KN23" i="3"/>
  <c r="KO23" i="3"/>
  <c r="KO24" i="3" s="1"/>
  <c r="KP23" i="3"/>
  <c r="KP24" i="3" s="1"/>
  <c r="KQ23" i="3"/>
  <c r="KR23" i="3"/>
  <c r="KR24" i="3" s="1"/>
  <c r="KS23" i="3"/>
  <c r="KS24" i="3" s="1"/>
  <c r="KT23" i="3"/>
  <c r="KU23" i="3"/>
  <c r="KU24" i="3" s="1"/>
  <c r="KV23" i="3"/>
  <c r="KV24" i="3" s="1"/>
  <c r="KW23" i="3"/>
  <c r="KX23" i="3"/>
  <c r="KX24" i="3" s="1"/>
  <c r="KY23" i="3"/>
  <c r="KY24" i="3" s="1"/>
  <c r="KZ23" i="3"/>
  <c r="LA23" i="3"/>
  <c r="LA24" i="3" s="1"/>
  <c r="LB23" i="3"/>
  <c r="LB24" i="3" s="1"/>
  <c r="LC23" i="3"/>
  <c r="LD23" i="3"/>
  <c r="LD24" i="3" s="1"/>
  <c r="LE23" i="3"/>
  <c r="LE24" i="3" s="1"/>
  <c r="LF23" i="3"/>
  <c r="LG23" i="3"/>
  <c r="LG24" i="3" s="1"/>
  <c r="LH24" i="3"/>
  <c r="LI23" i="3"/>
  <c r="LJ23" i="3"/>
  <c r="LJ24" i="3" s="1"/>
  <c r="LK23" i="3"/>
  <c r="LK24" i="3" s="1"/>
  <c r="LL23" i="3"/>
  <c r="LM23" i="3"/>
  <c r="LM24" i="3" s="1"/>
  <c r="LN23" i="3"/>
  <c r="LN24" i="3" s="1"/>
  <c r="LO23" i="3"/>
  <c r="LP23" i="3"/>
  <c r="LP24" i="3" s="1"/>
  <c r="LQ23" i="3"/>
  <c r="LQ24" i="3" s="1"/>
  <c r="LR23" i="3"/>
  <c r="LS23" i="3"/>
  <c r="LS24" i="3" s="1"/>
  <c r="LT24" i="3"/>
  <c r="LU23" i="3"/>
  <c r="LV23" i="3"/>
  <c r="LV24" i="3" s="1"/>
  <c r="LW24" i="3"/>
  <c r="LX23" i="3"/>
  <c r="LY24" i="3"/>
  <c r="LZ23" i="3"/>
  <c r="LZ24" i="3" s="1"/>
  <c r="MA23" i="3"/>
  <c r="MB23" i="3"/>
  <c r="MB24" i="3" s="1"/>
  <c r="MC23" i="3"/>
  <c r="MC24" i="3" s="1"/>
  <c r="MD23" i="3"/>
  <c r="ME23" i="3"/>
  <c r="ME24" i="3" s="1"/>
  <c r="MF23" i="3"/>
  <c r="MF24" i="3" s="1"/>
  <c r="MM23" i="3"/>
  <c r="MN23" i="3"/>
  <c r="MN24" i="3" s="1"/>
  <c r="MO23" i="3"/>
  <c r="MO24" i="3" s="1"/>
  <c r="MP23" i="3"/>
  <c r="MQ23" i="3"/>
  <c r="MQ24" i="3" s="1"/>
  <c r="MR23" i="3"/>
  <c r="MR24" i="3" s="1"/>
  <c r="MS23" i="3"/>
  <c r="MT23" i="3"/>
  <c r="MT24" i="3" s="1"/>
  <c r="MU23" i="3"/>
  <c r="MU24" i="3" s="1"/>
  <c r="MV23" i="3"/>
  <c r="MW23" i="3"/>
  <c r="MW24" i="3" s="1"/>
  <c r="MX23" i="3"/>
  <c r="MX24" i="3" s="1"/>
  <c r="MY23" i="3"/>
  <c r="MZ23" i="3"/>
  <c r="MZ24" i="3" s="1"/>
  <c r="NA23" i="3"/>
  <c r="NA24" i="3" s="1"/>
  <c r="NB23" i="3"/>
  <c r="NC23" i="3"/>
  <c r="NC24" i="3" s="1"/>
  <c r="ND23" i="3"/>
  <c r="ND24" i="3" s="1"/>
  <c r="NF23" i="3"/>
  <c r="NF24" i="3" s="1"/>
  <c r="NG23" i="3"/>
  <c r="NG24" i="3" s="1"/>
  <c r="NH23" i="3"/>
  <c r="NI23" i="3"/>
  <c r="NI24" i="3" s="1"/>
  <c r="NJ23" i="3"/>
  <c r="NJ24" i="3" s="1"/>
  <c r="NK23" i="3"/>
  <c r="NL23" i="3"/>
  <c r="NL24" i="3" s="1"/>
  <c r="NM23" i="3"/>
  <c r="NM24" i="3" s="1"/>
  <c r="NN23" i="3"/>
  <c r="NO23" i="3"/>
  <c r="NO24" i="3" s="1"/>
  <c r="NP23" i="3"/>
  <c r="NP24" i="3" s="1"/>
  <c r="NQ23" i="3"/>
  <c r="NR23" i="3"/>
  <c r="NR24" i="3" s="1"/>
  <c r="NS23" i="3"/>
  <c r="NS24" i="3" s="1"/>
  <c r="C23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IZ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45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<sst xmlns="http://schemas.openxmlformats.org/spreadsheetml/2006/main" count="4132" uniqueCount="3279">
  <si>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</si>
  <si>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</si>
  <si>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</si>
  <si>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</si>
  <si>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</si>
  <si>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</si>
  <si>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</si>
  <si>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</si>
  <si>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</si>
  <si>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</si>
  <si>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</si>
  <si>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</si>
  <si>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</si>
  <si>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</si>
  <si>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</si>
  <si>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</si>
  <si>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</si>
  <si>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</si>
  <si>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</si>
  <si>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</si>
  <si>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</si>
  <si>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</si>
  <si>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</si>
  <si>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</si>
  <si>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</si>
  <si>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</si>
  <si>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</si>
  <si>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</si>
  <si>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</si>
  <si>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</si>
  <si>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</si>
  <si>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</si>
  <si>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</si>
  <si>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</si>
  <si>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</si>
  <si>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</si>
  <si>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</si>
  <si>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</si>
  <si>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</si>
  <si>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</si>
  <si>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</si>
  <si>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</si>
  <si>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</si>
  <si>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</si>
  <si>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</si>
  <si>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</si>
  <si>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</si>
  <si>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</si>
  <si>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</si>
  <si>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</si>
  <si>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</si>
  <si>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</si>
  <si>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</si>
  <si>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</si>
  <si>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</si>
  <si>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</si>
  <si>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</si>
  <si>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</si>
  <si>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</si>
  <si>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</si>
  <si>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</si>
  <si>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</si>
  <si>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</si>
  <si>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</si>
  <si>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</si>
  <si>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</si>
  <si>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</si>
  <si>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</si>
  <si>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</si>
  <si>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</si>
  <si>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</si>
  <si>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</si>
  <si>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</si>
  <si>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</si>
  <si>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</si>
  <si>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</si>
  <si>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</si>
  <si>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</si>
  <si>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</si>
  <si>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</si>
  <si>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</si>
  <si>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</si>
  <si>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</si>
  <si>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</si>
  <si>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</si>
  <si>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</si>
  <si>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</si>
  <si>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</si>
  <si>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</si>
  <si>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</si>
  <si>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</si>
  <si>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</si>
  <si>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</si>
  <si>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</si>
  <si>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</si>
  <si>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</si>
  <si>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</si>
  <si>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</si>
  <si>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</si>
  <si>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</si>
  <si>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</si>
  <si>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</si>
  <si>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</si>
  <si>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</si>
  <si>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</si>
  <si>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</si>
  <si>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</si>
  <si>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</si>
  <si>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</si>
  <si>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</si>
  <si>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</si>
  <si>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</si>
  <si>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</si>
  <si>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</si>
  <si>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</si>
  <si>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</si>
  <si>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</si>
  <si>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</si>
  <si>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</si>
  <si>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</si>
  <si>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</si>
  <si>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</si>
  <si>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</si>
  <si>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</si>
  <si>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</si>
  <si>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</si>
  <si>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</si>
  <si>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</si>
  <si>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</si>
  <si>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</si>
  <si>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</si>
  <si>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</si>
  <si>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</si>
  <si>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</si>
  <si>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</si>
  <si>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</si>
  <si>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</si>
  <si>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</si>
  <si>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</si>
  <si>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</si>
  <si>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</si>
  <si>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</si>
  <si>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</si>
  <si>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</si>
  <si>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</si>
  <si>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</si>
  <si>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</si>
  <si>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</si>
  <si>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</si>
  <si>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</si>
  <si>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</si>
  <si>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</si>
  <si>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</si>
  <si>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</si>
  <si>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</si>
  <si>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</si>
  <si>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</si>
  <si>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</si>
  <si>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</si>
  <si>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</si>
  <si>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</si>
  <si>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</si>
  <si>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</si>
  <si>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</si>
  <si>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</si>
  <si>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</si>
  <si>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</si>
  <si>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</si>
  <si>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</si>
  <si>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</si>
  <si>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</si>
  <si>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</si>
  <si>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</si>
  <si>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</si>
  <si>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</si>
  <si>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</si>
  <si>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</si>
  <si>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</si>
  <si>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</si>
  <si>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</si>
  <si>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</si>
  <si>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</si>
  <si>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</si>
  <si>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</si>
  <si>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</si>
  <si>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</si>
  <si>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</si>
  <si>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</si>
  <si>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</si>
  <si>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</si>
  <si>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</si>
  <si>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</si>
  <si>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</si>
  <si>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</si>
  <si>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</si>
  <si>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</si>
  <si>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</si>
  <si>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</si>
  <si>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</si>
  <si>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</si>
  <si>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</si>
  <si>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</si>
  <si>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</si>
  <si>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</si>
  <si>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</si>
  <si>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</si>
  <si>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</si>
  <si>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</si>
  <si>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</si>
  <si>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</si>
  <si>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</si>
  <si>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</si>
  <si>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</si>
  <si>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</si>
  <si>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</si>
  <si>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</si>
  <si>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</si>
  <si>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</si>
  <si>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</si>
  <si>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</si>
  <si>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</si>
  <si>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</si>
  <si>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</si>
  <si>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</si>
  <si>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</si>
  <si>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</si>
  <si>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</si>
  <si>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</si>
  <si>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</si>
  <si>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</si>
  <si>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</si>
  <si>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</si>
  <si>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</si>
  <si>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</si>
  <si>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</si>
  <si>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</si>
  <si>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</si>
  <si>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</si>
  <si>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</si>
  <si>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</si>
  <si>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</si>
  <si>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</si>
  <si>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</si>
  <si>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</si>
  <si>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</si>
  <si>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</si>
  <si>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</si>
  <si>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</si>
  <si>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</si>
  <si>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</si>
  <si>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</si>
  <si>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</si>
  <si>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</si>
  <si>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</si>
  <si>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</si>
  <si>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</si>
  <si>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</si>
  <si>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</si>
  <si>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</si>
  <si>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</si>
  <si>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</si>
  <si>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</si>
  <si>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</si>
  <si>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</si>
  <si>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</si>
  <si>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</si>
  <si>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</si>
  <si>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</si>
  <si>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</si>
  <si>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</si>
  <si>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</si>
  <si>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</si>
  <si>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</si>
  <si>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</si>
  <si>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</si>
  <si>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</si>
  <si>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</si>
  <si>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</si>
  <si>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</si>
  <si>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</si>
  <si>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</si>
  <si>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</si>
  <si>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</si>
  <si>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</si>
  <si>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</si>
  <si>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</si>
  <si>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</si>
  <si>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</si>
  <si>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</si>
  <si>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</si>
  <si>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</si>
  <si>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</si>
  <si>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</si>
  <si>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</si>
  <si>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</si>
  <si>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</si>
  <si>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</si>
  <si>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</si>
  <si>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</si>
  <si>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</si>
  <si>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</si>
  <si>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</si>
  <si>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</si>
  <si>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</si>
  <si>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</si>
  <si>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</si>
  <si>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</si>
  <si>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</si>
  <si>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</si>
  <si>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</si>
  <si>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</si>
  <si>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</si>
  <si>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</si>
  <si>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</si>
  <si>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</si>
  <si>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</si>
  <si>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</si>
  <si>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</si>
  <si>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</si>
  <si>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</si>
  <si>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</si>
  <si>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</si>
  <si>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</si>
  <si>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</si>
  <si>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</si>
  <si>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</si>
  <si>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</si>
  <si>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</si>
  <si>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</si>
  <si>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</si>
  <si>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</si>
  <si>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</si>
  <si>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</si>
  <si>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</si>
  <si>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</si>
  <si>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</si>
  <si>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</si>
  <si>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</si>
  <si>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</si>
  <si>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</si>
  <si>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</si>
  <si>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</si>
  <si>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</si>
  <si>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</si>
  <si>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</si>
  <si>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</si>
  <si>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</si>
  <si>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</si>
  <si>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</si>
  <si>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</si>
  <si>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</si>
  <si>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</si>
  <si>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</si>
  <si>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</si>
  <si>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</si>
  <si>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</si>
  <si>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</si>
  <si>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</si>
  <si>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</si>
  <si>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</si>
  <si>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</si>
  <si>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</si>
  <si>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</si>
  <si>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</si>
  <si>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</si>
  <si>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</si>
  <si>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</si>
  <si>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</si>
  <si>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</si>
  <si>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</si>
  <si>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</si>
  <si>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</si>
  <si>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</si>
  <si>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</si>
  <si>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</si>
  <si>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</si>
  <si>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</si>
  <si>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</si>
  <si>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</si>
  <si>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</si>
  <si>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</si>
  <si>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</si>
  <si>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</si>
  <si>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</si>
  <si>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</si>
  <si>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</si>
  <si>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</si>
  <si>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</si>
  <si>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</si>
  <si>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</si>
  <si>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</si>
  <si>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</si>
  <si>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</si>
  <si>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</si>
  <si>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</si>
  <si>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</si>
  <si>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</si>
  <si>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</si>
  <si>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</si>
  <si>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</si>
  <si>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</si>
  <si>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</si>
  <si>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</si>
  <si>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</si>
  <si>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</si>
  <si>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</si>
  <si>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</si>
  <si>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</si>
  <si>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</si>
  <si>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</si>
  <si>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</si>
  <si>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</si>
  <si>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</si>
  <si>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</si>
  <si>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</si>
  <si>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</si>
  <si>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</si>
  <si>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</si>
  <si>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</si>
  <si>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</si>
  <si>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</si>
  <si>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</si>
  <si>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</si>
  <si>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</si>
  <si>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</si>
  <si>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</si>
  <si>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</si>
  <si>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</si>
  <si>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</si>
  <si>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</si>
  <si>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</si>
  <si>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</si>
  <si>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</si>
  <si>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</si>
  <si>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</si>
  <si>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</si>
  <si>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</si>
  <si>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</si>
  <si>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</si>
  <si>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</si>
  <si>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</si>
  <si>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</si>
  <si>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</si>
  <si>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</si>
  <si>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</si>
  <si>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</si>
  <si>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</si>
  <si>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</si>
  <si>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</si>
  <si>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</si>
  <si>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</si>
  <si>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</si>
  <si>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</si>
  <si>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</si>
  <si>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</si>
  <si>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</si>
  <si>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</si>
  <si>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</si>
  <si>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</si>
  <si>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</si>
  <si>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</si>
  <si>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</si>
  <si>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</si>
  <si>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</si>
  <si>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</si>
  <si>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</si>
  <si>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</si>
  <si>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</si>
  <si>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</si>
  <si>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</si>
  <si>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</si>
  <si>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</si>
  <si>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</si>
  <si>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</si>
  <si>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</si>
  <si>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</si>
  <si>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</si>
  <si>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</si>
  <si>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</si>
  <si>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</si>
  <si>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</si>
  <si>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</si>
  <si>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</si>
  <si>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</si>
  <si>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</si>
  <si>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</si>
  <si>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</si>
  <si>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</si>
  <si>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</si>
  <si>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</si>
  <si>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</si>
  <si>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</si>
  <si>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</si>
  <si>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</si>
  <si>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</si>
  <si>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</si>
  <si>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</si>
  <si>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</si>
  <si>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</si>
  <si>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</si>
  <si>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</si>
  <si>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</si>
  <si>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</si>
  <si>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</si>
  <si>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</si>
  <si>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</si>
  <si>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</si>
  <si>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</si>
  <si>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</si>
  <si>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</si>
  <si>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</si>
  <si>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</si>
  <si>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</si>
  <si>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</si>
  <si>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</si>
  <si>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</si>
  <si>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</si>
  <si>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</si>
  <si>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</si>
  <si>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</si>
  <si>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</si>
  <si>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</si>
  <si>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</si>
  <si>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</si>
  <si>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</si>
  <si>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</si>
  <si>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</si>
  <si>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</si>
  <si>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</si>
  <si>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</si>
  <si>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</si>
  <si>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</si>
  <si>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</si>
  <si>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</si>
  <si>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</si>
  <si>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</si>
  <si>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</si>
  <si>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</si>
  <si>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</si>
  <si>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</si>
  <si>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</si>
  <si>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</si>
  <si>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</si>
  <si>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</si>
  <si>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</si>
  <si>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</si>
  <si>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</si>
  <si>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</si>
  <si>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</si>
  <si>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</si>
  <si>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</si>
  <si>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</si>
  <si>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</si>
  <si>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</si>
  <si>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</si>
  <si>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</si>
  <si>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</si>
  <si>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</si>
  <si>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</si>
  <si>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</si>
  <si>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</si>
  <si>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</si>
  <si>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</si>
  <si>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</si>
  <si>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</si>
  <si>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</si>
  <si>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</si>
  <si>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</si>
  <si>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</si>
  <si>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</si>
  <si>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</si>
  <si>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</si>
  <si>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</si>
  <si>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</si>
  <si>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</si>
  <si>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</si>
  <si>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</si>
  <si>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</si>
  <si>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</si>
  <si>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</si>
  <si>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</si>
  <si>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</si>
  <si>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</si>
  <si>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</si>
  <si>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</si>
  <si>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</si>
  <si>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</si>
  <si>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</si>
  <si>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</si>
  <si>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</si>
  <si>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</si>
  <si>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</si>
  <si>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</si>
  <si>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</si>
  <si>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</si>
  <si>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</si>
  <si>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</si>
  <si>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</si>
  <si>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</si>
  <si>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</si>
  <si>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</si>
  <si>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</si>
  <si>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</si>
  <si>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</si>
  <si>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</si>
  <si>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</si>
  <si>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</si>
  <si>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</si>
  <si>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</si>
  <si>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</si>
  <si>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</si>
  <si>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</si>
  <si>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</si>
  <si>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</si>
  <si>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</si>
  <si>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</si>
  <si>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</si>
  <si>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</si>
  <si>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</si>
  <si>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</si>
  <si>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</si>
  <si>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</si>
  <si>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</si>
  <si>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</si>
  <si>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</si>
  <si>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</si>
  <si>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</si>
  <si>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</si>
  <si>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</si>
  <si>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</si>
  <si>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</si>
  <si>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</si>
  <si>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</si>
  <si>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</si>
  <si>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</si>
  <si>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</si>
  <si>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</si>
  <si>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</si>
  <si>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</si>
  <si>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</si>
  <si>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</si>
  <si>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</si>
  <si>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</si>
  <si>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</si>
  <si>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</si>
  <si>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</si>
  <si>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</si>
  <si>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</si>
  <si>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</si>
  <si>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</si>
  <si>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</si>
  <si>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</si>
  <si>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</si>
  <si>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</si>
  <si>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</si>
  <si>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</si>
  <si>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</si>
  <si>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</si>
  <si>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</si>
  <si>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</si>
  <si>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</si>
  <si>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</si>
  <si>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</si>
  <si>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</si>
  <si>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</si>
  <si>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</si>
  <si>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</si>
  <si>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</si>
  <si>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</si>
  <si>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</si>
  <si>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</si>
  <si>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</si>
  <si>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</si>
  <si>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</si>
  <si>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</si>
  <si>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</si>
  <si>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</si>
  <si>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</si>
  <si>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</si>
  <si>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</si>
  <si>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</si>
  <si>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</si>
  <si>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</si>
  <si>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</si>
  <si>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</si>
  <si>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</si>
  <si>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</si>
  <si>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</si>
  <si>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</si>
  <si>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</si>
  <si>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</si>
  <si>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</si>
  <si>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</si>
  <si>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</si>
  <si>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</si>
  <si>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</si>
  <si>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</si>
  <si>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</si>
  <si>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</si>
  <si>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</si>
  <si>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</si>
  <si>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</si>
  <si>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</si>
  <si>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</si>
  <si>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</si>
  <si>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</si>
  <si>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</si>
  <si>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</si>
  <si>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</si>
  <si>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</si>
  <si>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</si>
  <si>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</si>
  <si>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</si>
  <si>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</si>
  <si>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</si>
  <si>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</si>
  <si>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</si>
  <si>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</si>
  <si>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</si>
  <si>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</si>
  <si>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</si>
  <si>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</si>
  <si>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</si>
  <si>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</si>
  <si>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</si>
  <si>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</si>
  <si>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</si>
  <si>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</si>
  <si>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</si>
  <si>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</si>
  <si>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</si>
  <si>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</si>
  <si>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</si>
  <si>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</si>
  <si>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</si>
  <si>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</si>
  <si>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</si>
  <si>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</si>
  <si>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</si>
  <si>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</si>
  <si>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</si>
  <si>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</si>
  <si>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</si>
  <si>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</si>
  <si>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</si>
  <si>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</si>
  <si>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</si>
  <si>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</si>
  <si>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</si>
  <si>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</si>
  <si>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</si>
  <si>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</si>
  <si>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</si>
  <si>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</si>
  <si>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</si>
  <si>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</si>
  <si>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</si>
  <si>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</si>
  <si>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</si>
  <si>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</si>
  <si>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</si>
  <si>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</si>
  <si>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</si>
  <si>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</si>
  <si>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</si>
  <si>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</si>
  <si>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</si>
  <si>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</si>
  <si>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</si>
  <si>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</si>
  <si>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</si>
  <si>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</si>
  <si>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</si>
  <si>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</si>
  <si>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</si>
  <si>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</si>
  <si>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</si>
  <si>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</si>
  <si>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</si>
  <si>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</si>
  <si>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</si>
  <si>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</si>
  <si>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</si>
  <si>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</si>
  <si>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</si>
  <si>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</si>
  <si>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</si>
  <si>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</si>
  <si>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</si>
  <si>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</si>
  <si>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</si>
  <si>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</si>
  <si>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</si>
  <si>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</si>
  <si>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</si>
  <si>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</si>
  <si>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</si>
  <si>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</si>
  <si>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</si>
  <si>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</si>
  <si>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</si>
  <si>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</si>
  <si>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</si>
  <si>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</si>
  <si>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</si>
  <si>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</si>
  <si>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</si>
  <si>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</si>
  <si>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</si>
  <si>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</si>
  <si>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</si>
  <si>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</si>
  <si>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</si>
  <si>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</si>
  <si>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</si>
  <si>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</si>
  <si>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</si>
  <si>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</si>
  <si>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</si>
  <si>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</si>
  <si>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</si>
  <si>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</si>
  <si>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</si>
  <si>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</si>
  <si>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</si>
  <si>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</si>
  <si>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</si>
  <si>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</si>
  <si>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</si>
  <si>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</si>
  <si>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</si>
  <si>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</si>
  <si>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</si>
  <si>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</si>
  <si>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</si>
  <si>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</si>
  <si>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</si>
  <si>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</si>
  <si>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</si>
  <si>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</si>
  <si>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</si>
  <si>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</si>
  <si>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</si>
  <si>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</si>
  <si>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</si>
  <si>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</si>
  <si>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</si>
  <si>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</si>
  <si>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</si>
  <si>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</si>
  <si>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</si>
  <si>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</si>
  <si>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</si>
  <si>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</si>
  <si>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</si>
  <si>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</si>
  <si>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</si>
  <si>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</si>
  <si>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</si>
  <si>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</si>
  <si>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</si>
  <si>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</si>
  <si>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</si>
  <si>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</si>
  <si>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</si>
  <si>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</si>
  <si>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</si>
  <si>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</si>
  <si>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</si>
  <si>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</si>
  <si>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</si>
  <si>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</si>
  <si>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</si>
  <si>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</si>
  <si>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</si>
  <si>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</si>
  <si>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</si>
  <si>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</si>
  <si>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</si>
  <si>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</si>
  <si>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</si>
  <si>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</si>
  <si>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</si>
  <si>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</si>
  <si>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</si>
  <si>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</si>
  <si>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</si>
  <si>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</si>
  <si>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</si>
  <si>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</si>
  <si>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</si>
  <si>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</si>
  <si>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</si>
  <si>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</si>
  <si>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</si>
  <si>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</si>
  <si>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</si>
  <si>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</si>
  <si>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</si>
  <si>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</si>
  <si>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</si>
  <si>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</si>
  <si>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</si>
  <si>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</si>
  <si>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</si>
  <si>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</si>
  <si>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</si>
  <si>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</si>
  <si>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</si>
  <si>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</si>
  <si>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</si>
  <si>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</si>
  <si>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</si>
  <si>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</si>
  <si>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</si>
  <si>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</si>
  <si>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</si>
  <si>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</si>
  <si>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</si>
  <si>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</si>
  <si>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</si>
  <si>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</si>
  <si>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</si>
  <si>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</si>
  <si>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</si>
  <si>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</si>
  <si>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</si>
  <si>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</si>
  <si>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</si>
  <si>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</si>
  <si>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</si>
  <si>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</si>
  <si>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</si>
  <si>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</si>
  <si>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</si>
  <si>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</si>
  <si>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</si>
  <si>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</si>
  <si>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</si>
  <si>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</si>
  <si>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</si>
  <si>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</si>
  <si>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</si>
  <si>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</si>
  <si>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</si>
  <si>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</si>
  <si>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</si>
  <si>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</si>
  <si>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</si>
  <si>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</si>
  <si>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</si>
  <si>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</si>
  <si>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</si>
  <si>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</si>
  <si>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</si>
  <si>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</si>
  <si>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</si>
  <si>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</si>
  <si>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</si>
  <si>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</si>
  <si>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</si>
  <si>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</si>
  <si>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</si>
  <si>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</si>
  <si>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</si>
  <si>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</si>
  <si>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</si>
  <si>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</si>
  <si>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</si>
  <si>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</si>
  <si>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</si>
  <si>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</si>
  <si>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</si>
  <si>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</si>
  <si>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</si>
  <si>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</si>
  <si>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</si>
  <si>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</si>
  <si>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</si>
  <si>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</si>
  <si>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</si>
  <si>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</si>
  <si>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</si>
  <si>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</si>
  <si>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</si>
  <si>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</si>
  <si>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</si>
  <si>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</si>
  <si>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</si>
  <si>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</si>
  <si>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</si>
  <si>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</si>
  <si>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</si>
  <si>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</si>
  <si>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</si>
  <si>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</si>
  <si>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</si>
  <si>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</si>
  <si>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</si>
  <si>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</si>
  <si>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</si>
  <si>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</si>
  <si>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</si>
  <si>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</si>
  <si>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</si>
  <si>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</si>
  <si>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</si>
  <si>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</si>
  <si>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</si>
  <si>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</si>
  <si>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</si>
  <si>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</si>
  <si>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</si>
  <si>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</si>
  <si>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</si>
  <si>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</si>
  <si>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</si>
  <si>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</si>
  <si>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</si>
  <si>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</si>
  <si>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</si>
  <si>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</si>
  <si>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</si>
  <si>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</si>
  <si>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</si>
  <si>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</si>
  <si>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</si>
  <si>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</si>
  <si>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</si>
  <si>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</si>
  <si>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</si>
  <si>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</si>
  <si>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</si>
  <si>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</si>
  <si>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</si>
  <si>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</si>
  <si>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</si>
  <si>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</si>
  <si>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</si>
  <si>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</si>
  <si>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</si>
  <si>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</si>
  <si>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</si>
  <si>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</si>
  <si>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</si>
  <si>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</si>
  <si>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</si>
  <si>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</si>
  <si>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</si>
  <si>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</si>
  <si>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</si>
  <si>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</si>
  <si>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</si>
  <si>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</si>
  <si>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</si>
  <si>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</si>
  <si>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</si>
  <si>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</si>
  <si>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</si>
  <si>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</si>
  <si>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</si>
  <si>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</si>
  <si>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</si>
  <si>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</si>
  <si>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</si>
  <si>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</si>
  <si>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</si>
  <si>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</si>
  <si>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</si>
  <si>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</si>
  <si>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</si>
  <si>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</si>
  <si>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</si>
  <si>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</si>
  <si>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</si>
  <si>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</si>
  <si>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</si>
  <si>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</si>
  <si>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</si>
  <si>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</si>
  <si>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</si>
  <si>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</si>
  <si>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</si>
  <si>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</si>
  <si>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</si>
  <si>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</si>
  <si>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</si>
  <si>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</si>
  <si>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</si>
  <si>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</si>
  <si>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</si>
  <si>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</si>
  <si>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</si>
  <si>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</si>
  <si>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</si>
  <si>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</si>
  <si>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</si>
  <si>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</si>
  <si>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</si>
  <si>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</si>
  <si>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</si>
  <si>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</si>
  <si>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</si>
  <si>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</si>
  <si>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</si>
  <si>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</si>
  <si>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</si>
  <si>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</si>
  <si>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</si>
  <si>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</si>
  <si>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</si>
  <si>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</si>
  <si>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</si>
  <si>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</si>
  <si>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</si>
  <si>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</si>
  <si>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</si>
  <si>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</si>
  <si>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</si>
  <si>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</si>
  <si>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</si>
  <si>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</si>
  <si>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</si>
  <si>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</si>
  <si>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</si>
  <si>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</si>
  <si>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</si>
  <si>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</si>
  <si>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</si>
  <si>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</si>
  <si>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</si>
  <si>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</si>
  <si>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</si>
  <si>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</si>
  <si>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</si>
  <si>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</si>
  <si>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</si>
  <si>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</si>
  <si>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</si>
  <si>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</si>
  <si>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</si>
  <si>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</si>
  <si>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</si>
  <si>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</si>
  <si>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</si>
  <si>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</si>
  <si>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</si>
  <si>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</si>
  <si>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</si>
  <si>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</si>
  <si>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</si>
  <si>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</si>
  <si>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</si>
  <si>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</si>
  <si>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</si>
  <si>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</si>
  <si>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</si>
  <si>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</si>
  <si>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</si>
  <si>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</si>
  <si>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</si>
  <si>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</si>
  <si>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</si>
  <si>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</si>
  <si>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</si>
  <si>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</si>
  <si>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</si>
  <si>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</si>
  <si>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</si>
  <si>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</si>
  <si>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</si>
  <si>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</si>
  <si>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</si>
  <si>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</si>
  <si>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</si>
  <si>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</si>
  <si>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</si>
  <si>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</si>
  <si>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</si>
  <si>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</si>
  <si>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</si>
  <si>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</si>
  <si>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</si>
  <si>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</si>
  <si>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</si>
  <si>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</si>
  <si>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</si>
  <si>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</si>
  <si>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</si>
  <si>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</si>
  <si>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</si>
  <si>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</si>
  <si>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</si>
  <si>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</si>
  <si>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</si>
  <si>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</si>
  <si>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</si>
  <si>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</si>
  <si>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</si>
  <si>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</si>
  <si>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</si>
  <si>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</si>
  <si>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</si>
  <si>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</si>
  <si>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</si>
  <si>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</si>
  <si>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</si>
  <si>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</si>
  <si>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</si>
  <si>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</si>
  <si>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</si>
  <si>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</si>
  <si>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</si>
  <si>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</si>
  <si>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</si>
  <si>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</si>
  <si>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</si>
  <si>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</si>
  <si>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</si>
  <si>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</si>
  <si>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</si>
  <si>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</si>
  <si>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</si>
  <si>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</si>
  <si>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</si>
  <si>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</si>
  <si>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</si>
  <si>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</si>
  <si>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</si>
  <si>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</si>
  <si>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</si>
  <si>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</si>
  <si>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</si>
  <si>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</si>
  <si>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</si>
  <si>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</si>
  <si>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</si>
  <si>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</si>
  <si>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</si>
  <si>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</si>
  <si>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</si>
  <si>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</si>
  <si>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</si>
  <si>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</si>
  <si>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</si>
  <si>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</si>
  <si>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</si>
  <si>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</si>
  <si>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</si>
  <si>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</si>
  <si>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</si>
  <si>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</si>
  <si>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</si>
  <si>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</si>
  <si>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</si>
  <si>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</si>
  <si>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</si>
  <si>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</si>
  <si>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</si>
  <si>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</si>
  <si>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</si>
  <si>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</si>
  <si>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</si>
  <si>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</si>
  <si>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</si>
  <si>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</si>
  <si>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</si>
  <si>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</si>
  <si>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</si>
  <si>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</si>
  <si>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</si>
  <si>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</si>
  <si>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</si>
  <si>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</si>
  <si>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</si>
  <si>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</si>
  <si>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</si>
  <si>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</si>
  <si>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</si>
  <si>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</si>
  <si>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</si>
  <si>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</si>
  <si>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</si>
  <si>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</si>
  <si>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</si>
  <si>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</si>
  <si>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</si>
  <si>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</si>
  <si>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</si>
  <si>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</si>
  <si>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</si>
  <si>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</si>
  <si>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</si>
  <si>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</si>
  <si>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</si>
  <si>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</si>
  <si>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</si>
  <si>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</si>
  <si>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</si>
  <si>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</si>
  <si>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</si>
  <si>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</si>
  <si>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</si>
  <si>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</si>
  <si>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</si>
  <si>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</si>
  <si>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</si>
  <si>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</si>
  <si>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</si>
  <si>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</si>
  <si>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</si>
  <si>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</si>
  <si>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</si>
  <si>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</si>
  <si>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</si>
  <si>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</si>
  <si>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</si>
  <si>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</si>
  <si>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</si>
  <si>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</si>
  <si>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</si>
  <si>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</si>
  <si>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</si>
  <si>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</si>
  <si>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</si>
  <si>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</si>
  <si>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</si>
  <si>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</si>
  <si>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</si>
  <si>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</si>
  <si>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</si>
  <si>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</si>
  <si>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</si>
  <si>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</si>
  <si>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</si>
  <si>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</si>
  <si>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</si>
  <si>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</si>
  <si>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</si>
  <si>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</si>
  <si>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</si>
  <si>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</si>
  <si>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</si>
  <si>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</si>
  <si>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</si>
  <si>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</si>
  <si>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</si>
  <si>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</si>
  <si>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</si>
  <si>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</si>
  <si>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</si>
  <si>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</si>
  <si>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</si>
  <si>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</si>
  <si>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</si>
  <si>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</si>
  <si>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</si>
  <si>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</si>
  <si>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</si>
  <si>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</si>
  <si>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</si>
  <si>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</si>
  <si>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</si>
  <si>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</si>
  <si>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</si>
  <si>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</si>
  <si>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</si>
  <si>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</si>
  <si>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</si>
  <si>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</si>
  <si>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</si>
  <si>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</si>
  <si>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</si>
  <si>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</si>
  <si>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</si>
  <si>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</si>
  <si>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</si>
  <si>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</si>
  <si>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</si>
  <si>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</si>
  <si>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</si>
  <si>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</si>
  <si>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</si>
  <si>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</si>
  <si>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</si>
  <si>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</si>
  <si>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</si>
  <si>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</si>
  <si>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</si>
  <si>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</si>
  <si>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</si>
  <si>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</si>
  <si>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</si>
  <si>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</si>
  <si>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</si>
  <si>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</si>
  <si>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</si>
  <si>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</si>
  <si>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</si>
  <si>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</si>
  <si>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</si>
  <si>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</si>
  <si>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</si>
  <si>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</si>
  <si>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</si>
  <si>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</si>
  <si>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</si>
  <si>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</si>
  <si>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</si>
  <si>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</si>
  <si>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</si>
  <si>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</si>
  <si>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</si>
  <si>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</si>
  <si>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</si>
  <si>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</si>
  <si>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</si>
  <si>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</si>
  <si>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</si>
  <si>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</si>
  <si>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</si>
  <si>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</si>
  <si>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</si>
  <si>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</si>
  <si>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</si>
  <si>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</si>
  <si>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</si>
  <si>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</si>
  <si>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</si>
  <si>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</si>
  <si>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</si>
  <si>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</si>
  <si>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</si>
  <si>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</si>
  <si>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</si>
  <si>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</si>
  <si>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</si>
  <si>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</si>
  <si>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</si>
  <si>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</si>
  <si>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</si>
  <si>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</si>
  <si>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</si>
  <si>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</si>
  <si>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</si>
  <si>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</si>
  <si>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</si>
  <si>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</si>
  <si>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</si>
  <si>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</si>
  <si>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</si>
  <si>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</si>
  <si>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</si>
  <si>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</si>
  <si>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</si>
  <si>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</si>
  <si>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</si>
  <si>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</si>
  <si>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</si>
  <si>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</si>
  <si>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</si>
  <si>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</si>
  <si>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</si>
  <si>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</si>
  <si>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</si>
  <si>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</si>
  <si>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</si>
  <si>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</si>
  <si>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</si>
  <si>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</si>
  <si>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</si>
  <si>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</si>
  <si>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</si>
  <si>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</si>
  <si>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</si>
  <si>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</si>
  <si>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</si>
  <si>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</si>
  <si>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</si>
  <si>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</si>
  <si>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</si>
  <si>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</si>
  <si>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</si>
  <si>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</si>
  <si>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</si>
  <si>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</si>
  <si>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</si>
  <si>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</si>
  <si>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</si>
  <si>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</si>
  <si>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</si>
  <si>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</si>
  <si>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</si>
  <si>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</si>
  <si>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</si>
  <si>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</si>
  <si>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</si>
  <si>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</si>
  <si>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</si>
  <si>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</si>
  <si>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</si>
  <si>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</si>
  <si>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</si>
  <si>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</si>
  <si>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</si>
  <si>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</si>
  <si>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</si>
  <si>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</si>
  <si>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</si>
  <si>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</si>
  <si>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</si>
  <si>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</si>
  <si>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</si>
  <si>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</si>
  <si>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</si>
  <si>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</si>
  <si>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</si>
  <si>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</si>
  <si>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</si>
  <si>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</si>
  <si>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</si>
  <si>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</si>
  <si>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</si>
  <si>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</si>
  <si>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</si>
  <si>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</si>
  <si>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</si>
  <si>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</si>
  <si>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</si>
  <si>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</si>
  <si>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</si>
  <si>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</si>
  <si>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</si>
  <si>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</si>
  <si>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</si>
  <si>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</si>
  <si>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</si>
  <si>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</si>
  <si>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</si>
  <si>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</si>
  <si>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</si>
  <si>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</si>
  <si>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</si>
  <si>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</si>
  <si>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</si>
  <si>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</si>
  <si>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</si>
  <si>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</si>
  <si>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</si>
  <si>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</si>
  <si>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</si>
  <si>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</si>
  <si>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</si>
  <si>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</si>
  <si>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</si>
  <si>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</si>
  <si>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</si>
  <si>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</si>
  <si>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</si>
  <si>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</si>
  <si>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</si>
  <si>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</si>
  <si>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</si>
  <si>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</si>
  <si>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</si>
  <si>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</si>
  <si>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</si>
  <si>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</si>
  <si>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</si>
  <si>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</si>
  <si>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</si>
  <si>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</si>
  <si>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</si>
  <si>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</si>
  <si>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</si>
  <si>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</si>
  <si>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</si>
  <si>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</si>
  <si>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</si>
  <si>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</si>
  <si>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</si>
  <si>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</si>
  <si>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</si>
  <si>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</si>
  <si>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</si>
  <si>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</si>
  <si>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</si>
  <si>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</si>
  <si>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</si>
  <si>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</si>
  <si>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</si>
  <si>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</si>
  <si>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</si>
  <si>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</si>
  <si>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</si>
  <si>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</si>
  <si>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</si>
  <si>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</si>
  <si>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</si>
  <si>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</si>
  <si>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</si>
  <si>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</si>
  <si>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</si>
  <si>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</si>
  <si>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</si>
  <si>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</si>
  <si>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</si>
  <si>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</si>
  <si>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</si>
  <si>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</si>
  <si>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</si>
  <si>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</si>
  <si>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</si>
  <si>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</si>
  <si>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</si>
  <si>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</si>
  <si>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</si>
  <si>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</si>
  <si>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</si>
  <si>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</si>
  <si>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</si>
  <si>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</si>
  <si>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</si>
  <si>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</si>
  <si>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</si>
  <si>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</si>
  <si>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</si>
  <si>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</si>
  <si>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</si>
  <si>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</si>
  <si>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</si>
  <si>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</si>
  <si>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</si>
  <si>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</si>
  <si>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</si>
  <si>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</si>
  <si>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</si>
  <si>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</si>
  <si>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</si>
  <si>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</si>
  <si>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</si>
  <si>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</si>
  <si>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</si>
  <si>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</si>
  <si>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</si>
  <si>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</si>
  <si>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</si>
  <si>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</si>
  <si>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</si>
  <si>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</si>
  <si>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</si>
  <si>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</si>
  <si>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</si>
  <si>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</si>
  <si>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</si>
  <si>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</si>
  <si>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</si>
  <si>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</si>
  <si>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</si>
  <si>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</si>
  <si>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</si>
  <si>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</si>
  <si>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</si>
  <si>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</si>
  <si>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</si>
  <si>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</si>
  <si>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</si>
  <si>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</si>
  <si>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</si>
  <si>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</si>
  <si>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</si>
  <si>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</si>
  <si>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</si>
  <si>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</si>
  <si>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</si>
  <si>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</si>
  <si>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</si>
  <si>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</si>
  <si>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</si>
  <si>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</si>
  <si>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</si>
  <si>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</si>
  <si>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</si>
  <si>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</si>
  <si>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</si>
  <si>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</si>
  <si>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</si>
  <si>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</si>
  <si>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</si>
  <si>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</si>
  <si>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</si>
  <si>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</si>
  <si>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</si>
  <si>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</si>
  <si>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</si>
  <si>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</si>
  <si>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</si>
  <si>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</si>
  <si>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</si>
  <si>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</si>
  <si>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</si>
  <si>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</si>
  <si>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</si>
  <si>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</si>
  <si>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</si>
  <si>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</si>
  <si>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</si>
  <si>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</si>
  <si>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</si>
  <si>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</si>
  <si>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</si>
  <si>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</si>
  <si>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</si>
  <si>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</si>
  <si>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</si>
  <si>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</si>
  <si>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</si>
  <si>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</si>
  <si>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</si>
  <si>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</si>
  <si>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</si>
  <si>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</si>
  <si>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</si>
  <si>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</si>
  <si>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</si>
  <si>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</si>
  <si>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</si>
  <si>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</si>
  <si>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</si>
  <si>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</si>
  <si>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</si>
  <si>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</si>
  <si>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</si>
  <si>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</si>
  <si>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</si>
  <si>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</si>
  <si>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</si>
  <si>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</si>
  <si>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</si>
  <si>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</si>
  <si>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</si>
  <si>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</si>
  <si>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</si>
  <si>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</si>
  <si>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</si>
  <si>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</si>
  <si>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</si>
  <si>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</si>
  <si>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</si>
  <si>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</si>
  <si>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</si>
  <si>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</si>
  <si>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</si>
  <si>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</si>
  <si>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</si>
  <si>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</si>
  <si>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</si>
  <si>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</si>
  <si>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</si>
  <si>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</si>
  <si>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</si>
  <si>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</si>
  <si>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</si>
  <si>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</si>
  <si>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</si>
  <si>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</si>
  <si>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</si>
  <si>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</si>
  <si>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</si>
  <si>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</si>
  <si>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</si>
  <si>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</si>
  <si>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</si>
  <si>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</si>
  <si>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</si>
  <si>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</si>
  <si>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</si>
  <si>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</si>
  <si>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</si>
  <si>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</si>
  <si>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</si>
  <si>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</si>
  <si>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</si>
  <si>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</si>
  <si>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</si>
  <si>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</si>
  <si>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</si>
  <si>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</si>
  <si>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</si>
  <si>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</si>
  <si>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</si>
  <si>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</si>
  <si>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</si>
  <si>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</si>
  <si>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</si>
  <si>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</si>
  <si>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</si>
  <si>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</si>
  <si>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</si>
  <si>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</si>
  <si>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</si>
  <si>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</si>
  <si>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</si>
  <si>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</si>
  <si>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</si>
  <si>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</si>
  <si>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</si>
  <si>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</si>
  <si>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</si>
  <si>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</si>
  <si>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</si>
  <si>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</si>
  <si>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</si>
  <si>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</si>
  <si>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</si>
  <si>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</si>
  <si>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</si>
  <si>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</si>
  <si>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</si>
  <si>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</si>
  <si>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</si>
  <si>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</si>
  <si>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</si>
  <si>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</si>
  <si>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</si>
  <si>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</si>
  <si>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</si>
  <si>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</si>
  <si>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</si>
  <si>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</si>
  <si>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</si>
  <si>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</si>
  <si>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</si>
  <si>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</si>
  <si>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</si>
  <si>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</si>
  <si>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</si>
  <si>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</si>
  <si>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</si>
  <si>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</si>
  <si>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</si>
  <si>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</si>
  <si>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</si>
  <si>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</si>
  <si>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</si>
  <si>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</si>
  <si>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</si>
  <si>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</si>
  <si>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</si>
  <si>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</si>
  <si>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</si>
  <si>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</si>
  <si>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</si>
  <si>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</si>
  <si>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</si>
  <si>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</si>
  <si>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</si>
  <si>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</si>
  <si>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</si>
  <si>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</si>
  <si>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</si>
  <si>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</si>
  <si>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</si>
  <si>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</si>
  <si>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</si>
  <si>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</si>
  <si>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</si>
  <si>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</si>
  <si>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</si>
  <si>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</si>
  <si>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</si>
  <si>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</si>
  <si>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</si>
  <si>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</si>
  <si>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</si>
  <si>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</si>
  <si>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</si>
  <si>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</si>
  <si>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</si>
  <si>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</si>
  <si>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</si>
  <si>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</si>
  <si>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</si>
  <si>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</si>
  <si>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</si>
  <si>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</si>
  <si>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</si>
  <si>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</si>
  <si>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</si>
  <si>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</si>
  <si>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</si>
  <si>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</si>
  <si>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</si>
  <si>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</si>
  <si>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</si>
  <si>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</si>
  <si>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</si>
  <si>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</si>
  <si>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</si>
  <si>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</si>
  <si>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</si>
  <si>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</si>
  <si>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</si>
  <si>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</si>
  <si>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</si>
  <si>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</si>
  <si>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</si>
  <si>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</si>
  <si>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</si>
  <si>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</si>
  <si>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</si>
  <si>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</si>
  <si>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</si>
  <si>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</si>
  <si>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</si>
  <si>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</si>
  <si>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</si>
  <si>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</si>
  <si>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</si>
  <si>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</si>
  <si>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</si>
  <si>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</si>
  <si>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</si>
  <si>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</si>
  <si>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</si>
  <si>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</si>
  <si>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</si>
  <si>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</si>
  <si>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</si>
  <si>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</si>
  <si>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</si>
  <si>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</si>
  <si>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</si>
  <si>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</si>
  <si>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</si>
  <si>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</si>
  <si>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</si>
  <si>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</si>
  <si>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</si>
  <si>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</si>
  <si>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</si>
  <si>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</si>
  <si>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</si>
  <si>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</si>
  <si>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</si>
  <si>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</si>
  <si>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</si>
  <si>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</si>
  <si>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</si>
  <si>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</si>
  <si>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</si>
  <si>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</si>
  <si>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</si>
  <si>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</si>
  <si>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</si>
  <si>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</si>
  <si>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</si>
  <si>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</si>
  <si>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</si>
  <si>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</si>
  <si>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</si>
  <si>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</si>
  <si>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</si>
  <si>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</si>
  <si>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</si>
  <si>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</si>
  <si>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</si>
  <si>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</si>
  <si>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</si>
  <si>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</si>
  <si>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</si>
  <si>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</si>
  <si>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</si>
  <si>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</si>
  <si>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</si>
  <si>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</si>
  <si>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</si>
  <si>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</si>
  <si>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</si>
  <si>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</si>
  <si>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</si>
  <si>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</si>
  <si>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</si>
  <si>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</si>
  <si>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</si>
  <si>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</si>
  <si>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</si>
  <si>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</si>
  <si>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</si>
  <si>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</si>
  <si>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</si>
  <si>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</si>
  <si>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</si>
  <si>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</si>
  <si>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</si>
  <si>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</si>
  <si>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</si>
  <si>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</si>
  <si>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</si>
  <si>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</si>
  <si>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</si>
  <si>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</si>
  <si>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</si>
  <si>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</si>
  <si>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</si>
  <si>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</si>
  <si>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</si>
  <si>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</si>
  <si>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</si>
  <si>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</si>
  <si>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</si>
  <si>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</si>
  <si>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</si>
  <si>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</si>
  <si>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</si>
  <si>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</si>
  <si>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</si>
  <si>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</si>
  <si>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</si>
  <si>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</si>
  <si>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</si>
  <si>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</si>
  <si>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</si>
  <si>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</si>
  <si>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</si>
  <si>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</si>
  <si>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</si>
  <si>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</si>
  <si>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</si>
  <si>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</si>
  <si>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</si>
  <si>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</si>
  <si>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</si>
  <si>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</si>
  <si>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</si>
  <si>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</si>
  <si>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</si>
  <si>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</si>
  <si>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</si>
  <si>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</si>
  <si>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</si>
  <si>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</si>
  <si>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</si>
  <si>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</si>
  <si>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</si>
  <si>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</si>
  <si>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</si>
  <si>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</si>
  <si>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</si>
  <si>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</si>
  <si>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</si>
  <si>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</si>
  <si>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</si>
  <si>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</si>
  <si>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</si>
  <si>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</si>
  <si>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</si>
  <si>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</si>
  <si>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</si>
  <si>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</si>
  <si>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</si>
  <si>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</si>
  <si>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</si>
  <si>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</si>
  <si>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</si>
  <si>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</si>
  <si>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</si>
  <si>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</si>
  <si>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</si>
  <si>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</si>
  <si>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</si>
  <si>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</si>
  <si>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</si>
  <si>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</si>
  <si>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</si>
  <si>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</si>
  <si>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</si>
  <si>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</si>
  <si>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</si>
  <si>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</si>
  <si>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</si>
  <si>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</si>
  <si>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</si>
  <si>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</si>
  <si>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</si>
  <si>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</si>
  <si>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</si>
  <si>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</si>
  <si>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</si>
  <si>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</si>
  <si>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</si>
  <si>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</si>
  <si>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</si>
  <si>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</si>
  <si>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</si>
  <si>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</si>
  <si>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</si>
  <si>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</si>
  <si>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</si>
  <si>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</si>
  <si>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</si>
  <si>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</si>
  <si>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</si>
  <si>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</si>
  <si>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</si>
  <si>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</si>
  <si>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</si>
  <si>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</si>
  <si>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</si>
  <si>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</si>
  <si>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</si>
  <si>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</si>
  <si>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</si>
  <si>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</si>
  <si>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</si>
  <si>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</si>
  <si>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</si>
  <si>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</si>
  <si>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</si>
  <si>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</si>
  <si>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</si>
  <si>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</si>
  <si>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</si>
  <si>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</si>
  <si>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</si>
  <si>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</si>
  <si>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</si>
  <si>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</si>
  <si>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</si>
  <si>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</si>
  <si>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</si>
  <si>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</si>
  <si>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</si>
  <si>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</si>
  <si>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</si>
  <si>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</si>
  <si>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</si>
  <si>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</si>
  <si>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</si>
  <si>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</si>
  <si>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</si>
  <si>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</si>
  <si>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</si>
  <si>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</si>
  <si>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</si>
  <si>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</si>
  <si>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</si>
  <si>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</si>
  <si>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</si>
  <si>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</si>
  <si>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</si>
  <si>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</si>
  <si>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</si>
  <si>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</si>
  <si>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</si>
  <si>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</si>
  <si>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</si>
  <si>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</si>
  <si>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</si>
  <si>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</si>
  <si>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</si>
  <si>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</si>
  <si>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</si>
  <si>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</si>
  <si>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</si>
  <si>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</si>
  <si>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</si>
  <si>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</si>
  <si>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</si>
  <si>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</si>
  <si>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</si>
  <si>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</si>
  <si>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</si>
  <si>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</si>
  <si>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</si>
  <si>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</si>
  <si>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</si>
  <si>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</si>
  <si>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</si>
  <si>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</si>
  <si>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</si>
  <si>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</si>
  <si>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</si>
  <si>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</si>
  <si>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</si>
  <si>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</si>
  <si>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</si>
  <si>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</si>
  <si>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</si>
  <si>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</si>
  <si>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</si>
  <si>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</si>
  <si>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</si>
  <si>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</si>
  <si>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</si>
  <si>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</si>
  <si>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</si>
  <si>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</si>
  <si>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</si>
  <si>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</si>
  <si>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</si>
  <si>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</si>
  <si>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</si>
  <si>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</si>
  <si>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</si>
  <si>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</si>
  <si>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</si>
  <si>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</si>
  <si>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</si>
  <si>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</si>
  <si>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</si>
  <si>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</si>
  <si>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</si>
  <si>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</si>
  <si>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</si>
  <si>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</si>
  <si>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</si>
  <si>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</si>
  <si>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</si>
  <si>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</si>
  <si>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</si>
  <si>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</si>
  <si>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</si>
  <si>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</si>
  <si>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</si>
  <si>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</si>
  <si>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</si>
  <si>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</si>
  <si>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</si>
  <si>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</si>
  <si>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</si>
  <si>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</si>
  <si>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</si>
  <si>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</si>
  <si>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</si>
  <si>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</si>
  <si>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</si>
  <si>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</si>
  <si>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</si>
  <si>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</si>
  <si>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</si>
  <si>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</si>
  <si>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</si>
  <si>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</si>
  <si>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</si>
  <si>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</si>
  <si>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</si>
  <si>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</si>
  <si>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</si>
  <si>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</si>
  <si>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</si>
  <si>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</si>
  <si>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</si>
  <si>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</si>
  <si>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</si>
  <si>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</si>
  <si>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</si>
  <si>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</si>
  <si>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</si>
  <si>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</si>
  <si>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</si>
  <si>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</si>
  <si>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</si>
  <si>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</si>
  <si>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</si>
  <si>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</si>
  <si>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</si>
  <si>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</si>
  <si>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</si>
  <si>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</si>
  <si>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</si>
  <si>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</si>
  <si>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</si>
  <si>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</si>
  <si>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</si>
  <si>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</si>
  <si>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</si>
  <si>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</si>
  <si>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</si>
  <si>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</si>
  <si>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</si>
  <si>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</si>
  <si>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</si>
  <si>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</si>
  <si>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</si>
  <si>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</si>
  <si>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</si>
  <si>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</si>
  <si>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</si>
  <si>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</si>
  <si>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</si>
  <si>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</si>
  <si>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</si>
  <si>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</si>
  <si>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</si>
  <si>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</si>
  <si>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</si>
  <si>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</si>
  <si>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</si>
  <si>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</si>
  <si>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</si>
  <si>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</si>
  <si>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</si>
  <si>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</si>
  <si>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</si>
  <si>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</si>
  <si>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</si>
  <si>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</si>
  <si>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</si>
  <si>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</si>
  <si>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</si>
  <si>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</si>
  <si>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</si>
  <si>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</si>
  <si>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</si>
  <si>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</si>
  <si>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</si>
  <si>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</si>
  <si>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</si>
  <si>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</si>
  <si>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</si>
  <si>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</si>
  <si>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</si>
  <si>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</si>
  <si>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</si>
  <si>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</si>
  <si>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</si>
  <si>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</si>
  <si>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</si>
  <si>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</si>
  <si>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</si>
  <si>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</si>
  <si>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</si>
  <si>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</si>
  <si>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</si>
  <si>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</si>
  <si>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</si>
  <si>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</si>
  <si>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</si>
  <si>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</si>
  <si>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</si>
  <si>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</si>
  <si>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</si>
  <si>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</si>
  <si>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</si>
  <si>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</si>
  <si>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</si>
  <si>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</si>
  <si>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</si>
  <si>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</si>
  <si>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</si>
  <si>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</si>
  <si>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</si>
  <si>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</si>
  <si>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</si>
  <si>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</si>
  <si>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</si>
  <si>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</si>
  <si>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</si>
  <si>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</si>
  <si>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</si>
  <si>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</si>
  <si>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</si>
  <si>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</si>
  <si>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</si>
  <si>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</si>
  <si>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</si>
  <si>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</si>
  <si>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</si>
  <si>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</si>
  <si>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</si>
  <si>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</si>
  <si>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</si>
  <si>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</si>
  <si>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</si>
  <si>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</si>
  <si>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</si>
  <si>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</si>
  <si>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</si>
  <si>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</si>
  <si>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</si>
  <si>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</si>
  <si>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</si>
  <si>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</si>
  <si>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</si>
  <si>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</si>
  <si>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</si>
  <si>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</si>
  <si>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</si>
  <si>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</si>
  <si>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</si>
  <si>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</si>
  <si>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</si>
  <si>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</si>
  <si>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</si>
  <si>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</si>
  <si>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</si>
  <si>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</si>
  <si>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</si>
  <si>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</si>
  <si>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</si>
  <si>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</si>
  <si>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</si>
  <si>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</si>
  <si>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</si>
  <si>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</si>
  <si>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</si>
  <si>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</si>
  <si>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</si>
  <si>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</si>
  <si>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</si>
  <si>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</si>
  <si>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</si>
  <si>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</si>
  <si>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</si>
  <si>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</si>
  <si>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</si>
  <si>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</si>
  <si>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</si>
  <si>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</si>
  <si>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</si>
  <si>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</si>
  <si>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</si>
  <si>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</si>
  <si>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</si>
  <si>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</si>
  <si>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</si>
  <si>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</si>
  <si>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</si>
  <si>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</si>
  <si>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</si>
  <si>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</si>
  <si>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</si>
  <si>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</si>
  <si>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</si>
  <si>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</si>
  <si>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</si>
  <si>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</si>
  <si>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</si>
  <si>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</si>
  <si>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</si>
  <si>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</si>
  <si>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</si>
  <si>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</si>
  <si>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</si>
  <si>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</si>
  <si>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</si>
  <si>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</si>
  <si>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</si>
  <si>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</si>
  <si>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</si>
  <si>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</si>
  <si>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</si>
  <si>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</si>
  <si>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</si>
  <si>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</si>
  <si>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</si>
  <si>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</si>
  <si>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</si>
  <si>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</si>
  <si>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</si>
  <si>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</si>
  <si>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</si>
  <si>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</si>
  <si>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</si>
  <si>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</si>
  <si>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</si>
  <si>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</si>
  <si>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</si>
  <si>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</si>
  <si>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</si>
  <si>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</si>
  <si>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</si>
  <si>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</si>
  <si>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</si>
  <si>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</si>
  <si>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</si>
  <si>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</si>
  <si>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</si>
  <si>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</si>
  <si>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</si>
  <si>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</si>
  <si>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</si>
  <si>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</si>
  <si>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</si>
  <si>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</si>
  <si>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</si>
  <si>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</si>
  <si>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</si>
  <si>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</si>
  <si>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</si>
  <si>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</si>
  <si>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</si>
  <si>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</si>
  <si>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</si>
  <si>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</si>
  <si>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</si>
  <si>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</si>
  <si>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</si>
  <si>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</si>
  <si>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</si>
  <si>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</si>
  <si>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</si>
  <si>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</si>
  <si>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</si>
  <si>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</si>
  <si>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</si>
  <si>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</si>
  <si>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</si>
  <si>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</si>
  <si>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</si>
  <si>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</si>
  <si>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</si>
  <si>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</si>
  <si>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</si>
  <si>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</si>
  <si>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</si>
  <si>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</si>
  <si>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</si>
  <si>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</si>
  <si>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</si>
  <si>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</si>
  <si>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</si>
  <si>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</si>
  <si>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</si>
  <si>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</si>
  <si>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</si>
  <si>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</si>
  <si>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</si>
  <si>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</si>
  <si>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</si>
  <si>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</si>
  <si>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</si>
  <si>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</si>
  <si>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</si>
  <si>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</si>
  <si>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</si>
  <si>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</si>
  <si>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</si>
  <si>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</si>
  <si>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</si>
  <si>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</si>
  <si>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</si>
  <si>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</si>
  <si>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</si>
  <si>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</si>
  <si>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</si>
  <si>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</si>
  <si>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</si>
  <si>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</si>
  <si>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</si>
  <si>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</si>
  <si>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</si>
  <si>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</si>
  <si>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</si>
  <si>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</si>
  <si>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</si>
  <si>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</si>
  <si>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</si>
  <si>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</si>
  <si>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</si>
  <si>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</si>
  <si>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</si>
  <si>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</si>
  <si>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</si>
  <si>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</si>
  <si>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</si>
  <si>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</si>
  <si>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</si>
  <si>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</si>
  <si>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</si>
  <si>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</si>
  <si>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</si>
  <si>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</si>
  <si>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</si>
  <si>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</si>
  <si>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</si>
  <si>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</si>
  <si>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</si>
  <si>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</si>
  <si>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</si>
  <si>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</si>
  <si>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</si>
  <si>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</si>
  <si>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</si>
  <si>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</si>
  <si>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</si>
  <si>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</si>
  <si>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</si>
  <si>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</si>
  <si>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</si>
  <si>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</si>
  <si>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</si>
  <si>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</si>
  <si>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</si>
  <si>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</si>
  <si>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</si>
  <si>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</si>
  <si>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</si>
  <si>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</si>
  <si>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</si>
  <si>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</si>
  <si>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</si>
  <si>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</si>
  <si>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</si>
  <si>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</si>
  <si>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</si>
  <si>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</si>
  <si>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</si>
  <si>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</si>
  <si>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</si>
  <si>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</si>
  <si>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</si>
  <si>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</si>
  <si>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</si>
  <si>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</si>
  <si>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</si>
  <si>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</si>
  <si>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</si>
  <si>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</si>
  <si>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</si>
  <si>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</si>
  <si>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</si>
  <si>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</si>
  <si>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</si>
  <si>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</si>
  <si>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</si>
  <si>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</si>
  <si>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</si>
  <si>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</si>
  <si>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</si>
  <si>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</si>
  <si>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</si>
  <si>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</si>
  <si>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</si>
  <si>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</si>
  <si>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</si>
  <si>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</si>
  <si>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</si>
  <si>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</si>
  <si>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</si>
  <si>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</si>
  <si>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</si>
  <si>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</si>
  <si>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</si>
  <si>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</si>
  <si>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</si>
  <si>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</si>
  <si>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</si>
  <si>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</si>
  <si>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</si>
  <si>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</si>
  <si>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</si>
  <si>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</si>
  <si>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</si>
  <si>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</si>
  <si>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</si>
  <si>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</si>
  <si>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</si>
  <si>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</si>
  <si>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</si>
  <si>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</si>
  <si>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</si>
  <si>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</si>
  <si>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</si>
  <si>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</si>
  <si>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</si>
  <si>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</si>
  <si>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</si>
  <si>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</si>
  <si>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</si>
  <si>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</si>
  <si>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</si>
  <si>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</si>
  <si>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</si>
  <si>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</si>
  <si>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</si>
  <si>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</si>
  <si>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</si>
  <si>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</si>
  <si>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</si>
  <si>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</si>
  <si>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</si>
  <si>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</si>
  <si>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</si>
  <si>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</si>
  <si>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</si>
  <si>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</si>
  <si>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</si>
  <si>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</si>
  <si>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</si>
  <si>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</si>
  <si>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</si>
  <si>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</si>
  <si>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</si>
  <si>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</si>
  <si>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</si>
  <si>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</si>
  <si>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</si>
  <si>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</si>
  <si>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</si>
  <si>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</si>
  <si>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</si>
  <si>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</si>
  <si>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</si>
  <si>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</si>
  <si>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</si>
  <si>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</si>
  <si>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</si>
  <si>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</si>
  <si>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</si>
  <si>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</si>
  <si>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</si>
  <si>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</si>
  <si>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</si>
  <si>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</si>
  <si>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</si>
  <si>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</si>
  <si>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</si>
  <si>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</si>
  <si>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</si>
  <si>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</si>
  <si>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</si>
  <si>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</si>
  <si>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</si>
  <si>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</si>
  <si>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</si>
  <si>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</si>
  <si>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</si>
  <si>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</si>
  <si>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</si>
  <si>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</si>
  <si>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</si>
  <si>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</si>
  <si>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</si>
  <si>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</si>
  <si>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</si>
  <si>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</si>
  <si>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</si>
  <si>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</si>
  <si>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</si>
  <si>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</si>
  <si>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</si>
  <si>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</si>
  <si>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</si>
  <si>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</si>
  <si>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</si>
  <si>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</si>
  <si>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</si>
  <si>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</si>
  <si>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</si>
  <si>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</si>
  <si>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</si>
  <si>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</si>
  <si>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</si>
  <si>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</si>
  <si>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</si>
  <si>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</si>
  <si>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</si>
  <si>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</si>
  <si>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</si>
  <si>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</si>
  <si>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</si>
  <si>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</si>
  <si>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</si>
  <si>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</si>
  <si>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</si>
  <si>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</si>
  <si>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</si>
  <si>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</si>
  <si>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</si>
  <si>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</si>
  <si>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</si>
  <si>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</si>
  <si>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</si>
  <si>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</si>
  <si>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</si>
  <si>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</si>
  <si>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</si>
  <si>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</si>
  <si>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</si>
  <si>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</si>
  <si>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</si>
  <si>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</si>
  <si>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</si>
  <si>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</si>
  <si>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</si>
  <si>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</si>
  <si>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</si>
  <si>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</si>
  <si>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</si>
  <si>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</si>
  <si>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</si>
  <si>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</si>
  <si>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</si>
  <si>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</si>
  <si>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</si>
  <si>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</si>
  <si>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</si>
  <si>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</si>
  <si>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</si>
  <si>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</si>
  <si>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</si>
  <si>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</si>
  <si>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</si>
  <si>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</si>
  <si>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</si>
  <si>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</si>
  <si>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</si>
  <si>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</si>
  <si>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</si>
  <si>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</si>
  <si>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</si>
  <si>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</si>
  <si>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</si>
  <si>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</si>
  <si>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</si>
  <si>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</si>
  <si>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</si>
  <si>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</si>
  <si>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</si>
  <si>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</si>
  <si>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</si>
  <si>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</si>
  <si>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</si>
  <si>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</si>
  <si>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</si>
  <si>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</si>
  <si>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</si>
  <si>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</si>
  <si>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</si>
  <si>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</si>
  <si>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</si>
  <si>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</si>
  <si>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</si>
  <si>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</si>
  <si>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</si>
  <si>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</si>
  <si>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</si>
  <si>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</si>
  <si>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</si>
  <si>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</si>
  <si>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</si>
  <si>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</si>
  <si>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</si>
  <si>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</si>
  <si>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</si>
  <si>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</si>
  <si>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</si>
  <si>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</si>
  <si>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</si>
  <si>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</si>
  <si>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</si>
  <si>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</si>
  <si>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</si>
  <si>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</si>
  <si>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</si>
  <si>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</si>
  <si>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</si>
  <si>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</si>
  <si>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</si>
  <si>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</si>
  <si>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</si>
  <si>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</si>
  <si>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</si>
  <si>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</si>
  <si>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</si>
  <si>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</si>
  <si>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</si>
  <si>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</si>
  <si>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</si>
  <si>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</si>
  <si>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</si>
  <si>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</si>
  <si>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</si>
  <si>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</si>
  <si>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</si>
  <si>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</si>
  <si>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</si>
  <si>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</si>
  <si>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</si>
  <si>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</si>
  <si>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</si>
  <si>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</si>
  <si>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</si>
  <si>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</si>
  <si>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</si>
  <si>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</si>
  <si>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</si>
  <si>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</si>
  <si>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</si>
  <si>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</si>
  <si>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</si>
  <si>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</si>
  <si>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</si>
  <si>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</si>
  <si>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</si>
  <si>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</si>
  <si>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</si>
  <si>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</si>
  <si>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</si>
  <si>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</si>
  <si>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</si>
  <si>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</si>
  <si>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</si>
  <si>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</si>
  <si>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</si>
  <si>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</si>
  <si>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</si>
  <si>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</si>
  <si>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</si>
  <si>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</si>
  <si>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</si>
  <si>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</si>
  <si>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</si>
  <si>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</si>
  <si>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</si>
  <si>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</si>
  <si>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</si>
  <si>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</si>
  <si>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</si>
  <si>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</si>
  <si>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</si>
  <si>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</si>
  <si>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</si>
  <si>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</si>
  <si>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</si>
  <si>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</si>
  <si>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</si>
  <si>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</si>
  <si>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</si>
  <si>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</si>
  <si>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</si>
  <si>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</si>
  <si>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</si>
  <si>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</si>
  <si>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</si>
  <si>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</si>
  <si>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</si>
  <si>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</si>
  <si>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</si>
  <si>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</si>
  <si>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</si>
  <si>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</si>
  <si>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</si>
  <si>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</si>
  <si>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</si>
  <si>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</si>
  <si>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</si>
  <si>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</si>
  <si>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</si>
  <si>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</si>
  <si>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</si>
  <si>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</si>
  <si>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</si>
  <si>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</si>
  <si>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</si>
  <si>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</si>
  <si>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</si>
  <si>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</si>
  <si>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</si>
  <si>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</si>
  <si>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</si>
  <si>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</si>
  <si>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</si>
  <si>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</si>
  <si>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</si>
  <si>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</si>
  <si>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</si>
  <si>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</si>
  <si>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</si>
  <si>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</si>
  <si>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</si>
  <si>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</si>
  <si>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</si>
  <si>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</si>
  <si>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</si>
  <si>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</si>
  <si>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</si>
  <si>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</si>
  <si>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</si>
  <si>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</si>
  <si>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</si>
  <si>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</si>
  <si>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</si>
  <si>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</si>
  <si>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</si>
  <si>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</si>
  <si>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</si>
  <si>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</si>
  <si>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</si>
  <si>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</si>
  <si>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</si>
  <si>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</si>
  <si>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</si>
  <si>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</si>
  <si>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</si>
  <si>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</si>
  <si>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</si>
  <si>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</si>
  <si>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</si>
  <si>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</si>
  <si>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</si>
  <si>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</si>
  <si>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</si>
  <si>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</si>
  <si>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</si>
  <si>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</si>
  <si>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</si>
  <si>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</si>
  <si>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</si>
  <si>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</si>
  <si>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</si>
  <si>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</si>
  <si>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</si>
  <si>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</si>
  <si>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</si>
  <si>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</si>
  <si>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</si>
  <si>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</si>
  <si>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</si>
  <si>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</si>
  <si>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</si>
  <si>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</si>
  <si>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</si>
  <si>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</si>
  <si>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</si>
  <si>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</si>
  <si>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</si>
  <si>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</si>
  <si>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</si>
  <si>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</si>
  <si>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</si>
  <si>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</si>
  <si>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</si>
  <si>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</si>
  <si>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</si>
  <si>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</si>
  <si>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</si>
  <si>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</si>
  <si>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</si>
  <si>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</si>
  <si>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</si>
  <si>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</si>
  <si>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</si>
  <si>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</si>
  <si>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</si>
  <si>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</si>
  <si>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</si>
  <si>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</si>
  <si>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</si>
  <si>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</si>
  <si>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</si>
  <si>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</si>
  <si>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</si>
  <si>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</si>
  <si>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</si>
  <si>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</si>
  <si>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</si>
  <si>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</si>
  <si>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</si>
  <si>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</si>
  <si>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</si>
  <si>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</si>
  <si>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</si>
  <si>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</si>
  <si>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</si>
  <si>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</si>
  <si>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</si>
  <si>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</si>
  <si>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</si>
  <si>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</si>
  <si>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</si>
  <si>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</si>
  <si>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</si>
  <si>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</si>
  <si>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</si>
  <si>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</si>
  <si>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</si>
  <si>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</si>
  <si>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</si>
  <si>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</si>
  <si>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</si>
  <si>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</si>
  <si>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</si>
  <si>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</si>
  <si>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</si>
  <si>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</si>
  <si>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</si>
  <si>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</si>
  <si>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</si>
  <si>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</si>
  <si>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</si>
  <si>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</si>
  <si>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</si>
  <si>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</si>
  <si>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</si>
  <si>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</si>
  <si>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</si>
  <si>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</si>
  <si>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</si>
  <si>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</si>
  <si>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</si>
  <si>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</si>
  <si>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</si>
  <si>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</si>
  <si>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</si>
  <si>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</si>
  <si>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</si>
  <si>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</si>
  <si>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</si>
  <si>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</si>
  <si>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</si>
  <si>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</si>
  <si>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</si>
  <si>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</si>
  <si>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</si>
  <si>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</si>
  <si>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</si>
  <si>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</si>
  <si>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</si>
  <si>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</si>
  <si>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</si>
  <si>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</si>
  <si>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</si>
  <si>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</si>
  <si>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</si>
  <si>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</si>
  <si>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</si>
  <si>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</si>
  <si>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</si>
  <si>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</si>
  <si>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</si>
  <si>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</si>
  <si>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</si>
  <si>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</si>
  <si>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</si>
  <si>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</si>
  <si>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</si>
  <si>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</si>
  <si>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</si>
  <si>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</si>
  <si>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</si>
  <si>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</si>
  <si>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</si>
  <si>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</si>
  <si>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</si>
  <si>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</si>
  <si>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</si>
  <si>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</si>
  <si>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</si>
  <si>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</si>
  <si>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</si>
  <si>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</si>
  <si>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</si>
  <si>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</si>
  <si>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</si>
  <si>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</si>
  <si>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</si>
  <si>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</si>
  <si>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</si>
  <si>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</si>
  <si>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</si>
  <si>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</si>
  <si>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</si>
  <si>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</si>
  <si>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</si>
  <si>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</si>
  <si>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</si>
  <si>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</si>
  <si>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</si>
  <si>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</si>
  <si>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</si>
  <si>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</si>
  <si>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</si>
  <si>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</si>
  <si>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</si>
  <si>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</si>
  <si>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</si>
  <si>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</si>
  <si>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</si>
  <si>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</si>
  <si>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</si>
  <si>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</si>
  <si>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</si>
  <si>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</si>
  <si>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</si>
  <si>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</si>
  <si>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</si>
  <si>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</si>
  <si>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</si>
  <si>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</si>
  <si>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</si>
  <si>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</si>
  <si>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</si>
  <si>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</si>
  <si>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</si>
  <si>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</si>
  <si>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</si>
  <si>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</si>
  <si>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</si>
  <si>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</si>
  <si>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</si>
  <si>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</si>
  <si>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</si>
  <si>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</si>
  <si>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</si>
  <si>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</si>
  <si>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</si>
  <si>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</si>
  <si>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</si>
  <si>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</si>
  <si>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</si>
  <si>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</si>
  <si>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</si>
  <si>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</si>
  <si>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</si>
  <si>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</si>
  <si>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</si>
  <si>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</si>
  <si>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</si>
  <si>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</si>
  <si>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</si>
  <si>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</si>
  <si>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</si>
  <si>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</si>
  <si>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</si>
  <si>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</si>
  <si>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</si>
  <si>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</si>
  <si>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</si>
  <si>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</si>
  <si>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</si>
  <si>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</si>
  <si>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</si>
  <si>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</si>
  <si>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</si>
  <si>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</si>
  <si>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</si>
  <si>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</si>
  <si>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</si>
  <si>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</si>
  <si>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</si>
  <si>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</si>
  <si>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Айтжанова Ханшайым</t>
  </si>
  <si>
    <t>Айтжанова Айназ</t>
  </si>
  <si>
    <t>Асылбек Акерке</t>
  </si>
  <si>
    <t>Алдияров Айсултан</t>
  </si>
  <si>
    <t>Әбділда Раяна</t>
  </si>
  <si>
    <t>БурамбайҰшқын</t>
  </si>
  <si>
    <t>Беркінов Әли</t>
  </si>
  <si>
    <r>
      <rPr>
        <sz val="11"/>
        <color theme="1"/>
        <rFont val="Times New Roman"/>
        <family val="1"/>
        <charset val="204"/>
      </rPr>
      <t>Грузин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Аян</t>
    </r>
  </si>
  <si>
    <r>
      <rPr>
        <sz val="11"/>
        <color theme="1"/>
        <rFont val="Times New Roman"/>
        <family val="1"/>
        <charset val="204"/>
      </rPr>
      <t>Елмырза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Нариман</t>
    </r>
  </si>
  <si>
    <t>Еркебұлан Әміржан</t>
  </si>
  <si>
    <t>Жолдыбай Осман</t>
  </si>
  <si>
    <t>Қуандық Дамир</t>
  </si>
  <si>
    <t>Құрманғазы Әділ</t>
  </si>
  <si>
    <t>Қайрат Нұррадин</t>
  </si>
  <si>
    <t>Кемалдин Абдурахман</t>
  </si>
  <si>
    <t>Кемел Медина</t>
  </si>
  <si>
    <t>Махмудов Темірлан</t>
  </si>
  <si>
    <t>Мухаметжан Бегімай</t>
  </si>
  <si>
    <t>Маратұлы Ансар</t>
  </si>
  <si>
    <t>Мұратұлы Саян</t>
  </si>
  <si>
    <t>Мирамбай Рамазан</t>
  </si>
  <si>
    <t>Наурызбай Көркем</t>
  </si>
  <si>
    <t>Ноғайбек Ғибадат</t>
  </si>
  <si>
    <t>Нағашибай Нұрасыл</t>
  </si>
  <si>
    <t>Убайдолла Айша</t>
  </si>
  <si>
    <t xml:space="preserve">                                  Оқу жылы: _2022-2023___________                              Топ:   Балбөбек_____________                 Өткізу кезеңі: ___Мамыр_______________        Өткізу мерзімі:_5-10_аралық____________</t>
  </si>
  <si>
    <t>Аскербаев Нурхан Нурболатович</t>
  </si>
  <si>
    <t>Далабаева Айсана</t>
  </si>
  <si>
    <t xml:space="preserve">Ерғали Жанбота </t>
  </si>
  <si>
    <t>Жанкулов Ибрагим</t>
  </si>
  <si>
    <t>Сагизбаев Алимхан</t>
  </si>
  <si>
    <t>Лукаев Артур</t>
  </si>
  <si>
    <t>Ғабит Раяна</t>
  </si>
  <si>
    <t>Зузлов Артем</t>
  </si>
  <si>
    <t xml:space="preserve"> Альшевская Амира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</si>
</sst>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0" fontId="8" fillId="0" borderId="51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6" t="s">
        <v>3237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80" t="s">
        <v>2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2"/>
      <c r="CC4" s="8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103" t="s">
        <v>244</v>
      </c>
      <c r="EF4" s="104"/>
      <c r="EG4" s="104"/>
      <c r="EH4" s="104"/>
      <c r="EI4" s="104"/>
      <c r="EJ4" s="104"/>
      <c r="EK4" s="104"/>
      <c r="EL4" s="104"/>
      <c r="EM4" s="105"/>
      <c r="EN4" s="80" t="s">
        <v>244</v>
      </c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7" t="s">
        <v>291</v>
      </c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</row>
    <row r="5" spans="1:227" ht="15" customHeight="1" x14ac:dyDescent="0.25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6" t="s">
        <v>86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90"/>
      <c r="CC5" s="86" t="s">
        <v>3</v>
      </c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8"/>
      <c r="DA5" s="95" t="s">
        <v>182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6"/>
      <c r="EE5" s="100" t="s">
        <v>245</v>
      </c>
      <c r="EF5" s="101"/>
      <c r="EG5" s="101"/>
      <c r="EH5" s="101"/>
      <c r="EI5" s="101"/>
      <c r="EJ5" s="101"/>
      <c r="EK5" s="101"/>
      <c r="EL5" s="101"/>
      <c r="EM5" s="102"/>
      <c r="EN5" s="100" t="s">
        <v>246</v>
      </c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86" t="s">
        <v>292</v>
      </c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</row>
    <row r="6" spans="1:227" ht="10.15" hidden="1" customHeight="1" x14ac:dyDescent="0.25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6"/>
      <c r="B11" s="76"/>
      <c r="C11" s="64" t="s">
        <v>26</v>
      </c>
      <c r="D11" s="65" t="s">
        <v>5</v>
      </c>
      <c r="E11" s="65" t="s">
        <v>6</v>
      </c>
      <c r="F11" s="66" t="s">
        <v>34</v>
      </c>
      <c r="G11" s="66" t="s">
        <v>7</v>
      </c>
      <c r="H11" s="66" t="s">
        <v>8</v>
      </c>
      <c r="I11" s="66" t="s">
        <v>27</v>
      </c>
      <c r="J11" s="66" t="s">
        <v>9</v>
      </c>
      <c r="K11" s="66" t="s">
        <v>10</v>
      </c>
      <c r="L11" s="65" t="s">
        <v>39</v>
      </c>
      <c r="M11" s="65" t="s">
        <v>9</v>
      </c>
      <c r="N11" s="65" t="s">
        <v>10</v>
      </c>
      <c r="O11" s="65" t="s">
        <v>28</v>
      </c>
      <c r="P11" s="65" t="s">
        <v>11</v>
      </c>
      <c r="Q11" s="65" t="s">
        <v>4</v>
      </c>
      <c r="R11" s="65" t="s">
        <v>29</v>
      </c>
      <c r="S11" s="65" t="s">
        <v>6</v>
      </c>
      <c r="T11" s="65" t="s">
        <v>12</v>
      </c>
      <c r="U11" s="65" t="s">
        <v>51</v>
      </c>
      <c r="V11" s="65" t="s">
        <v>6</v>
      </c>
      <c r="W11" s="65" t="s">
        <v>12</v>
      </c>
      <c r="X11" s="67" t="s">
        <v>30</v>
      </c>
      <c r="Y11" s="61" t="s">
        <v>10</v>
      </c>
      <c r="Z11" s="64" t="s">
        <v>13</v>
      </c>
      <c r="AA11" s="65" t="s">
        <v>31</v>
      </c>
      <c r="AB11" s="65" t="s">
        <v>14</v>
      </c>
      <c r="AC11" s="65" t="s">
        <v>15</v>
      </c>
      <c r="AD11" s="65" t="s">
        <v>32</v>
      </c>
      <c r="AE11" s="65" t="s">
        <v>4</v>
      </c>
      <c r="AF11" s="65" t="s">
        <v>5</v>
      </c>
      <c r="AG11" s="65" t="s">
        <v>33</v>
      </c>
      <c r="AH11" s="65" t="s">
        <v>12</v>
      </c>
      <c r="AI11" s="65" t="s">
        <v>7</v>
      </c>
      <c r="AJ11" s="65" t="s">
        <v>71</v>
      </c>
      <c r="AK11" s="65" t="s">
        <v>16</v>
      </c>
      <c r="AL11" s="65" t="s">
        <v>9</v>
      </c>
      <c r="AM11" s="65" t="s">
        <v>72</v>
      </c>
      <c r="AN11" s="65"/>
      <c r="AO11" s="65"/>
      <c r="AP11" s="67" t="s">
        <v>73</v>
      </c>
      <c r="AQ11" s="61"/>
      <c r="AR11" s="64"/>
      <c r="AS11" s="67" t="s">
        <v>74</v>
      </c>
      <c r="AT11" s="61"/>
      <c r="AU11" s="64"/>
      <c r="AV11" s="65" t="s">
        <v>75</v>
      </c>
      <c r="AW11" s="65"/>
      <c r="AX11" s="65"/>
      <c r="AY11" s="65" t="s">
        <v>76</v>
      </c>
      <c r="AZ11" s="65"/>
      <c r="BA11" s="65"/>
      <c r="BB11" s="65" t="s">
        <v>77</v>
      </c>
      <c r="BC11" s="65"/>
      <c r="BD11" s="65"/>
      <c r="BE11" s="91" t="s">
        <v>78</v>
      </c>
      <c r="BF11" s="91"/>
      <c r="BG11" s="91"/>
      <c r="BH11" s="65" t="s">
        <v>79</v>
      </c>
      <c r="BI11" s="65"/>
      <c r="BJ11" s="65"/>
      <c r="BK11" s="65" t="s">
        <v>80</v>
      </c>
      <c r="BL11" s="65"/>
      <c r="BM11" s="65"/>
      <c r="BN11" s="65" t="s">
        <v>81</v>
      </c>
      <c r="BO11" s="65"/>
      <c r="BP11" s="65"/>
      <c r="BQ11" s="65" t="s">
        <v>82</v>
      </c>
      <c r="BR11" s="65"/>
      <c r="BS11" s="65"/>
      <c r="BT11" s="65" t="s">
        <v>83</v>
      </c>
      <c r="BU11" s="65"/>
      <c r="BV11" s="65"/>
      <c r="BW11" s="83" t="s">
        <v>84</v>
      </c>
      <c r="BX11" s="83"/>
      <c r="BY11" s="83"/>
      <c r="BZ11" s="83" t="s">
        <v>85</v>
      </c>
      <c r="CA11" s="83"/>
      <c r="CB11" s="89"/>
      <c r="CC11" s="66" t="s">
        <v>140</v>
      </c>
      <c r="CD11" s="66"/>
      <c r="CE11" s="66"/>
      <c r="CF11" s="66" t="s">
        <v>141</v>
      </c>
      <c r="CG11" s="66"/>
      <c r="CH11" s="66"/>
      <c r="CI11" s="86" t="s">
        <v>142</v>
      </c>
      <c r="CJ11" s="86"/>
      <c r="CK11" s="86"/>
      <c r="CL11" s="66" t="s">
        <v>143</v>
      </c>
      <c r="CM11" s="66"/>
      <c r="CN11" s="66"/>
      <c r="CO11" s="66" t="s">
        <v>144</v>
      </c>
      <c r="CP11" s="66"/>
      <c r="CQ11" s="66"/>
      <c r="CR11" s="66" t="s">
        <v>145</v>
      </c>
      <c r="CS11" s="66"/>
      <c r="CT11" s="66"/>
      <c r="CU11" s="66" t="s">
        <v>146</v>
      </c>
      <c r="CV11" s="66"/>
      <c r="CW11" s="66"/>
      <c r="CX11" s="66" t="s">
        <v>147</v>
      </c>
      <c r="CY11" s="66"/>
      <c r="CZ11" s="90"/>
      <c r="DA11" s="97" t="s">
        <v>183</v>
      </c>
      <c r="DB11" s="98"/>
      <c r="DC11" s="99"/>
      <c r="DD11" s="97" t="s">
        <v>184</v>
      </c>
      <c r="DE11" s="98"/>
      <c r="DF11" s="99"/>
      <c r="DG11" s="97" t="s">
        <v>185</v>
      </c>
      <c r="DH11" s="98"/>
      <c r="DI11" s="99"/>
      <c r="DJ11" s="86" t="s">
        <v>186</v>
      </c>
      <c r="DK11" s="86"/>
      <c r="DL11" s="86"/>
      <c r="DM11" s="86" t="s">
        <v>187</v>
      </c>
      <c r="DN11" s="86"/>
      <c r="DO11" s="86"/>
      <c r="DP11" s="86" t="s">
        <v>188</v>
      </c>
      <c r="DQ11" s="86"/>
      <c r="DR11" s="86"/>
      <c r="DS11" s="86" t="s">
        <v>189</v>
      </c>
      <c r="DT11" s="86"/>
      <c r="DU11" s="86"/>
      <c r="DV11" s="86" t="s">
        <v>190</v>
      </c>
      <c r="DW11" s="86"/>
      <c r="DX11" s="86"/>
      <c r="DY11" s="86" t="s">
        <v>191</v>
      </c>
      <c r="DZ11" s="86"/>
      <c r="EA11" s="86"/>
      <c r="EB11" s="97" t="s">
        <v>192</v>
      </c>
      <c r="EC11" s="98"/>
      <c r="ED11" s="98"/>
      <c r="EE11" s="86" t="s">
        <v>230</v>
      </c>
      <c r="EF11" s="86"/>
      <c r="EG11" s="86"/>
      <c r="EH11" s="86" t="s">
        <v>231</v>
      </c>
      <c r="EI11" s="86"/>
      <c r="EJ11" s="86"/>
      <c r="EK11" s="86" t="s">
        <v>232</v>
      </c>
      <c r="EL11" s="86"/>
      <c r="EM11" s="86"/>
      <c r="EN11" s="86" t="s">
        <v>233</v>
      </c>
      <c r="EO11" s="86"/>
      <c r="EP11" s="86"/>
      <c r="EQ11" s="86" t="s">
        <v>234</v>
      </c>
      <c r="ER11" s="86"/>
      <c r="ES11" s="86"/>
      <c r="ET11" s="86" t="s">
        <v>235</v>
      </c>
      <c r="EU11" s="86"/>
      <c r="EV11" s="86"/>
      <c r="EW11" s="86" t="s">
        <v>236</v>
      </c>
      <c r="EX11" s="86"/>
      <c r="EY11" s="86"/>
      <c r="EZ11" s="86" t="s">
        <v>237</v>
      </c>
      <c r="FA11" s="86"/>
      <c r="FB11" s="86"/>
      <c r="FC11" s="86" t="s">
        <v>238</v>
      </c>
      <c r="FD11" s="86"/>
      <c r="FE11" s="86"/>
      <c r="FF11" s="86" t="s">
        <v>239</v>
      </c>
      <c r="FG11" s="86"/>
      <c r="FH11" s="86"/>
      <c r="FI11" s="86" t="s">
        <v>240</v>
      </c>
      <c r="FJ11" s="86"/>
      <c r="FK11" s="86"/>
      <c r="FL11" s="86" t="s">
        <v>241</v>
      </c>
      <c r="FM11" s="86"/>
      <c r="FN11" s="86"/>
      <c r="FO11" s="86" t="s">
        <v>242</v>
      </c>
      <c r="FP11" s="86"/>
      <c r="FQ11" s="86"/>
      <c r="FR11" s="86" t="s">
        <v>243</v>
      </c>
      <c r="FS11" s="86"/>
      <c r="FT11" s="97"/>
      <c r="FU11" s="86" t="s">
        <v>293</v>
      </c>
      <c r="FV11" s="86"/>
      <c r="FW11" s="86"/>
      <c r="FX11" s="86" t="s">
        <v>294</v>
      </c>
      <c r="FY11" s="86"/>
      <c r="FZ11" s="86"/>
      <c r="GA11" s="86" t="s">
        <v>295</v>
      </c>
      <c r="GB11" s="86"/>
      <c r="GC11" s="86"/>
      <c r="GD11" s="86" t="s">
        <v>296</v>
      </c>
      <c r="GE11" s="86"/>
      <c r="GF11" s="86"/>
      <c r="GG11" s="86" t="s">
        <v>297</v>
      </c>
      <c r="GH11" s="86"/>
      <c r="GI11" s="86"/>
      <c r="GJ11" s="86" t="s">
        <v>298</v>
      </c>
      <c r="GK11" s="86"/>
      <c r="GL11" s="86"/>
      <c r="GM11" s="86" t="s">
        <v>299</v>
      </c>
      <c r="GN11" s="86"/>
      <c r="GO11" s="86"/>
      <c r="GP11" s="86" t="s">
        <v>300</v>
      </c>
      <c r="GQ11" s="86"/>
      <c r="GR11" s="86"/>
      <c r="GS11" s="86" t="s">
        <v>301</v>
      </c>
      <c r="GT11" s="86"/>
      <c r="GU11" s="86"/>
      <c r="GV11" s="86" t="s">
        <v>302</v>
      </c>
      <c r="GW11" s="86"/>
      <c r="GX11" s="86"/>
      <c r="GY11" s="86" t="s">
        <v>303</v>
      </c>
      <c r="GZ11" s="86"/>
      <c r="HA11" s="86"/>
      <c r="HB11" s="86" t="s">
        <v>304</v>
      </c>
      <c r="HC11" s="86"/>
      <c r="HD11" s="86"/>
      <c r="HE11" s="86" t="s">
        <v>305</v>
      </c>
      <c r="HF11" s="86"/>
      <c r="HG11" s="86"/>
      <c r="HH11" s="86" t="s">
        <v>306</v>
      </c>
      <c r="HI11" s="86"/>
      <c r="HJ11" s="86"/>
      <c r="HK11" s="86" t="s">
        <v>307</v>
      </c>
      <c r="HL11" s="86"/>
      <c r="HM11" s="86"/>
      <c r="HN11" s="86" t="s">
        <v>308</v>
      </c>
      <c r="HO11" s="86"/>
      <c r="HP11" s="86"/>
      <c r="HQ11" s="86" t="s">
        <v>309</v>
      </c>
      <c r="HR11" s="86"/>
      <c r="HS11" s="86"/>
    </row>
    <row r="12" spans="1:227" ht="156" customHeight="1" thickBot="1" x14ac:dyDescent="0.3">
      <c r="A12" s="76"/>
      <c r="B12" s="76"/>
      <c r="C12" s="73" t="s">
        <v>18</v>
      </c>
      <c r="D12" s="72"/>
      <c r="E12" s="72"/>
      <c r="F12" s="74" t="s">
        <v>401</v>
      </c>
      <c r="G12" s="74"/>
      <c r="H12" s="73"/>
      <c r="I12" s="75" t="s">
        <v>35</v>
      </c>
      <c r="J12" s="74"/>
      <c r="K12" s="74"/>
      <c r="L12" s="72" t="s">
        <v>40</v>
      </c>
      <c r="M12" s="72"/>
      <c r="N12" s="72"/>
      <c r="O12" s="72" t="s">
        <v>44</v>
      </c>
      <c r="P12" s="72"/>
      <c r="Q12" s="72"/>
      <c r="R12" s="72" t="s">
        <v>47</v>
      </c>
      <c r="S12" s="72"/>
      <c r="T12" s="72"/>
      <c r="U12" s="72" t="s">
        <v>52</v>
      </c>
      <c r="V12" s="72"/>
      <c r="W12" s="72"/>
      <c r="X12" s="72" t="s">
        <v>54</v>
      </c>
      <c r="Y12" s="72"/>
      <c r="Z12" s="72"/>
      <c r="AA12" s="72" t="s">
        <v>57</v>
      </c>
      <c r="AB12" s="72"/>
      <c r="AC12" s="72"/>
      <c r="AD12" s="72" t="s">
        <v>61</v>
      </c>
      <c r="AE12" s="72"/>
      <c r="AF12" s="72"/>
      <c r="AG12" s="72" t="s">
        <v>63</v>
      </c>
      <c r="AH12" s="72"/>
      <c r="AI12" s="72"/>
      <c r="AJ12" s="72" t="s">
        <v>67</v>
      </c>
      <c r="AK12" s="72"/>
      <c r="AL12" s="72"/>
      <c r="AM12" s="72" t="s">
        <v>89</v>
      </c>
      <c r="AN12" s="72"/>
      <c r="AO12" s="72"/>
      <c r="AP12" s="72" t="s">
        <v>92</v>
      </c>
      <c r="AQ12" s="72"/>
      <c r="AR12" s="72"/>
      <c r="AS12" s="72" t="s">
        <v>96</v>
      </c>
      <c r="AT12" s="72"/>
      <c r="AU12" s="72"/>
      <c r="AV12" s="72" t="s">
        <v>100</v>
      </c>
      <c r="AW12" s="72"/>
      <c r="AX12" s="72"/>
      <c r="AY12" s="72" t="s">
        <v>101</v>
      </c>
      <c r="AZ12" s="72"/>
      <c r="BA12" s="72"/>
      <c r="BB12" s="72" t="s">
        <v>104</v>
      </c>
      <c r="BC12" s="72"/>
      <c r="BD12" s="72"/>
      <c r="BE12" s="72" t="s">
        <v>108</v>
      </c>
      <c r="BF12" s="72"/>
      <c r="BG12" s="72"/>
      <c r="BH12" s="72" t="s">
        <v>112</v>
      </c>
      <c r="BI12" s="72"/>
      <c r="BJ12" s="72"/>
      <c r="BK12" s="72" t="s">
        <v>116</v>
      </c>
      <c r="BL12" s="72"/>
      <c r="BM12" s="72"/>
      <c r="BN12" s="72" t="s">
        <v>120</v>
      </c>
      <c r="BO12" s="72"/>
      <c r="BP12" s="72"/>
      <c r="BQ12" s="72" t="s">
        <v>124</v>
      </c>
      <c r="BR12" s="72"/>
      <c r="BS12" s="72"/>
      <c r="BT12" s="72" t="s">
        <v>128</v>
      </c>
      <c r="BU12" s="72"/>
      <c r="BV12" s="72"/>
      <c r="BW12" s="72" t="s">
        <v>132</v>
      </c>
      <c r="BX12" s="72"/>
      <c r="BY12" s="72"/>
      <c r="BZ12" s="72" t="s">
        <v>136</v>
      </c>
      <c r="CA12" s="72"/>
      <c r="CB12" s="72"/>
      <c r="CC12" s="84" t="s">
        <v>149</v>
      </c>
      <c r="CD12" s="85"/>
      <c r="CE12" s="92"/>
      <c r="CF12" s="84" t="s">
        <v>153</v>
      </c>
      <c r="CG12" s="85"/>
      <c r="CH12" s="92"/>
      <c r="CI12" s="84" t="s">
        <v>157</v>
      </c>
      <c r="CJ12" s="85"/>
      <c r="CK12" s="92"/>
      <c r="CL12" s="84" t="s">
        <v>161</v>
      </c>
      <c r="CM12" s="85"/>
      <c r="CN12" s="92"/>
      <c r="CO12" s="84" t="s">
        <v>165</v>
      </c>
      <c r="CP12" s="85"/>
      <c r="CQ12" s="92"/>
      <c r="CR12" s="84" t="s">
        <v>169</v>
      </c>
      <c r="CS12" s="85"/>
      <c r="CT12" s="92"/>
      <c r="CU12" s="84" t="s">
        <v>173</v>
      </c>
      <c r="CV12" s="85"/>
      <c r="CW12" s="92"/>
      <c r="CX12" s="84" t="s">
        <v>177</v>
      </c>
      <c r="CY12" s="85"/>
      <c r="CZ12" s="85"/>
      <c r="DA12" s="84" t="s">
        <v>193</v>
      </c>
      <c r="DB12" s="85"/>
      <c r="DC12" s="92"/>
      <c r="DD12" s="84" t="s">
        <v>195</v>
      </c>
      <c r="DE12" s="85"/>
      <c r="DF12" s="92"/>
      <c r="DG12" s="84" t="s">
        <v>199</v>
      </c>
      <c r="DH12" s="85"/>
      <c r="DI12" s="92"/>
      <c r="DJ12" s="84" t="s">
        <v>203</v>
      </c>
      <c r="DK12" s="85"/>
      <c r="DL12" s="92"/>
      <c r="DM12" s="84" t="s">
        <v>207</v>
      </c>
      <c r="DN12" s="85"/>
      <c r="DO12" s="92"/>
      <c r="DP12" s="84" t="s">
        <v>211</v>
      </c>
      <c r="DQ12" s="85"/>
      <c r="DR12" s="92"/>
      <c r="DS12" s="84" t="s">
        <v>215</v>
      </c>
      <c r="DT12" s="85"/>
      <c r="DU12" s="92"/>
      <c r="DV12" s="84" t="s">
        <v>219</v>
      </c>
      <c r="DW12" s="85"/>
      <c r="DX12" s="92"/>
      <c r="DY12" s="84" t="s">
        <v>223</v>
      </c>
      <c r="DZ12" s="85"/>
      <c r="EA12" s="92"/>
      <c r="EB12" s="84" t="s">
        <v>226</v>
      </c>
      <c r="EC12" s="85"/>
      <c r="ED12" s="85"/>
      <c r="EE12" s="84" t="s">
        <v>247</v>
      </c>
      <c r="EF12" s="85"/>
      <c r="EG12" s="92"/>
      <c r="EH12" s="84" t="s">
        <v>251</v>
      </c>
      <c r="EI12" s="85"/>
      <c r="EJ12" s="92"/>
      <c r="EK12" s="84" t="s">
        <v>255</v>
      </c>
      <c r="EL12" s="85"/>
      <c r="EM12" s="92"/>
      <c r="EN12" s="84" t="s">
        <v>259</v>
      </c>
      <c r="EO12" s="85"/>
      <c r="EP12" s="92"/>
      <c r="EQ12" s="84" t="s">
        <v>260</v>
      </c>
      <c r="ER12" s="85"/>
      <c r="ES12" s="92"/>
      <c r="ET12" s="84" t="s">
        <v>264</v>
      </c>
      <c r="EU12" s="85"/>
      <c r="EV12" s="92"/>
      <c r="EW12" s="84" t="s">
        <v>266</v>
      </c>
      <c r="EX12" s="85"/>
      <c r="EY12" s="92"/>
      <c r="EZ12" s="84" t="s">
        <v>268</v>
      </c>
      <c r="FA12" s="85"/>
      <c r="FB12" s="92"/>
      <c r="FC12" s="84" t="s">
        <v>270</v>
      </c>
      <c r="FD12" s="85"/>
      <c r="FE12" s="92"/>
      <c r="FF12" s="84" t="s">
        <v>274</v>
      </c>
      <c r="FG12" s="85"/>
      <c r="FH12" s="92"/>
      <c r="FI12" s="84" t="s">
        <v>277</v>
      </c>
      <c r="FJ12" s="85"/>
      <c r="FK12" s="92"/>
      <c r="FL12" s="84" t="s">
        <v>280</v>
      </c>
      <c r="FM12" s="85"/>
      <c r="FN12" s="92"/>
      <c r="FO12" s="84" t="s">
        <v>284</v>
      </c>
      <c r="FP12" s="85"/>
      <c r="FQ12" s="92"/>
      <c r="FR12" s="84" t="s">
        <v>287</v>
      </c>
      <c r="FS12" s="85"/>
      <c r="FT12" s="85"/>
      <c r="FU12" s="84" t="s">
        <v>313</v>
      </c>
      <c r="FV12" s="85"/>
      <c r="FW12" s="92"/>
      <c r="FX12" s="84" t="s">
        <v>314</v>
      </c>
      <c r="FY12" s="85"/>
      <c r="FZ12" s="92"/>
      <c r="GA12" s="84" t="s">
        <v>318</v>
      </c>
      <c r="GB12" s="85"/>
      <c r="GC12" s="92"/>
      <c r="GD12" s="84" t="s">
        <v>365</v>
      </c>
      <c r="GE12" s="85"/>
      <c r="GF12" s="92"/>
      <c r="GG12" s="84" t="s">
        <v>321</v>
      </c>
      <c r="GH12" s="85"/>
      <c r="GI12" s="92"/>
      <c r="GJ12" s="84" t="s">
        <v>323</v>
      </c>
      <c r="GK12" s="85"/>
      <c r="GL12" s="92"/>
      <c r="GM12" s="84" t="s">
        <v>327</v>
      </c>
      <c r="GN12" s="85"/>
      <c r="GO12" s="92"/>
      <c r="GP12" s="84" t="s">
        <v>329</v>
      </c>
      <c r="GQ12" s="85"/>
      <c r="GR12" s="92"/>
      <c r="GS12" s="84" t="s">
        <v>333</v>
      </c>
      <c r="GT12" s="85"/>
      <c r="GU12" s="92"/>
      <c r="GV12" s="84" t="s">
        <v>335</v>
      </c>
      <c r="GW12" s="85"/>
      <c r="GX12" s="92"/>
      <c r="GY12" s="84" t="s">
        <v>339</v>
      </c>
      <c r="GZ12" s="85"/>
      <c r="HA12" s="92"/>
      <c r="HB12" s="84" t="s">
        <v>343</v>
      </c>
      <c r="HC12" s="85"/>
      <c r="HD12" s="92"/>
      <c r="HE12" s="84" t="s">
        <v>347</v>
      </c>
      <c r="HF12" s="85"/>
      <c r="HG12" s="92"/>
      <c r="HH12" s="84" t="s">
        <v>351</v>
      </c>
      <c r="HI12" s="85"/>
      <c r="HJ12" s="92"/>
      <c r="HK12" s="84" t="s">
        <v>355</v>
      </c>
      <c r="HL12" s="85"/>
      <c r="HM12" s="92"/>
      <c r="HN12" s="84" t="s">
        <v>358</v>
      </c>
      <c r="HO12" s="85"/>
      <c r="HP12" s="92"/>
      <c r="HQ12" s="84" t="s">
        <v>361</v>
      </c>
      <c r="HR12" s="85"/>
      <c r="HS12" s="92"/>
    </row>
    <row r="13" spans="1:227" ht="90.6" customHeight="1" thickBot="1" x14ac:dyDescent="0.3">
      <c r="A13" s="76"/>
      <c r="B13" s="76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8" t="s">
        <v>3207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0" t="s">
        <v>3241</v>
      </c>
      <c r="B40" s="7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3213</v>
      </c>
      <c r="AI42" s="12"/>
    </row>
    <row r="43" spans="1:227" x14ac:dyDescent="0.25">
      <c r="B43" t="s">
        <v>3214</v>
      </c>
      <c r="C43" t="s">
        <v>3217</v>
      </c>
      <c r="D43">
        <f>(C40+F40+I40+L40+O40+R40+U40+X40+AA40+AD40+AG40+AJ40)/12</f>
        <v>0</v>
      </c>
      <c r="AI43" s="12"/>
    </row>
    <row r="44" spans="1:227" x14ac:dyDescent="0.25">
      <c r="B44" t="s">
        <v>3215</v>
      </c>
      <c r="C44" t="s">
        <v>3217</v>
      </c>
      <c r="D44">
        <f>(D40+G40+J40+M40+P40+S40+V40+Y40+AB40+AE40+AH40+AK40)/12</f>
        <v>0</v>
      </c>
      <c r="AI44" s="12"/>
    </row>
    <row r="45" spans="1:227" x14ac:dyDescent="0.25">
      <c r="B45" t="s">
        <v>3216</v>
      </c>
      <c r="C45" t="s">
        <v>3217</v>
      </c>
      <c r="D45">
        <f>(E40+H40+K40+N40+Q40+T40+W40+Z40+AC40+AF40+AI40+AL40)/12</f>
        <v>0</v>
      </c>
      <c r="AI45" s="12"/>
    </row>
    <row r="47" spans="1:227" x14ac:dyDescent="0.25">
      <c r="B47" t="s">
        <v>3214</v>
      </c>
      <c r="C47" t="s">
        <v>3218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3215</v>
      </c>
      <c r="C48" t="s">
        <v>3218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3216</v>
      </c>
      <c r="C49" t="s">
        <v>3218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3214</v>
      </c>
      <c r="C51" t="s">
        <v>3219</v>
      </c>
      <c r="D51">
        <f>(DA40+DD40+DG40+DJ40+DM40+DP40+DS40+DV40+DY40+EB40)/10</f>
        <v>0</v>
      </c>
    </row>
    <row r="52" spans="2:4" x14ac:dyDescent="0.25">
      <c r="B52" t="s">
        <v>3215</v>
      </c>
      <c r="C52" t="s">
        <v>3219</v>
      </c>
      <c r="D52">
        <f>(DB40+DE40+DH40+DK40+DN40+DQ40+DT40+DW40+DZ40+EC40)/10</f>
        <v>0</v>
      </c>
    </row>
    <row r="53" spans="2:4" x14ac:dyDescent="0.25">
      <c r="B53" t="s">
        <v>3216</v>
      </c>
      <c r="C53" t="s">
        <v>3219</v>
      </c>
      <c r="D53">
        <f>(DC40+DF40+DI40+DL40+DO40+DR40+DU40+DX40+EA40+ED40)/10</f>
        <v>0</v>
      </c>
    </row>
    <row r="55" spans="2:4" x14ac:dyDescent="0.25">
      <c r="B55" t="s">
        <v>3214</v>
      </c>
      <c r="C55" t="s">
        <v>3220</v>
      </c>
      <c r="D55">
        <f>(EE40+EH40+EK40+EN40+EQ40+ET40+EW40+EZ40+FC40+FF40+FI40+FL40+FO40+FR40)/14</f>
        <v>0</v>
      </c>
    </row>
    <row r="56" spans="2:4" x14ac:dyDescent="0.25">
      <c r="B56" t="s">
        <v>3215</v>
      </c>
      <c r="C56" t="s">
        <v>3220</v>
      </c>
      <c r="D56">
        <f>(EF40+EI40+EL40+EO40+ER40+EU40+EX40+FA40+FD40+FG40+FJ40+FM40+FP40+FS40)/14</f>
        <v>0</v>
      </c>
    </row>
    <row r="57" spans="2:4" x14ac:dyDescent="0.25">
      <c r="B57" t="s">
        <v>3216</v>
      </c>
      <c r="C57" t="s">
        <v>3220</v>
      </c>
      <c r="D57">
        <f>(EG40+EJ40+EM40+EP40+ES40+EV40+EY40+FB40+FE40+FH40+FK40+FN40+FQ40+FT40)/14</f>
        <v>0</v>
      </c>
    </row>
    <row r="59" spans="2:4" x14ac:dyDescent="0.25">
      <c r="B59" t="s">
        <v>3214</v>
      </c>
      <c r="C59" t="s">
        <v>3221</v>
      </c>
      <c r="D59">
        <f>(FU40+FX40+GA40+GD40+GG40+GJ40+GM40+GP40+GS40+GV40+GY40+HB40+HE40+HH40+HK40+HN40+HQ40)/17</f>
        <v>0</v>
      </c>
    </row>
    <row r="60" spans="2:4" x14ac:dyDescent="0.25">
      <c r="B60" t="s">
        <v>3215</v>
      </c>
      <c r="C60" t="s">
        <v>3221</v>
      </c>
      <c r="D60">
        <f>(FV40+FY40+GB40+GE40+GH40+GK40+GN40+GQ40+GT40+GW40+GZ40+HC40+HF40+HI40+HL40+HO40+HR40)/17</f>
        <v>0</v>
      </c>
    </row>
    <row r="61" spans="2:4" x14ac:dyDescent="0.25">
      <c r="B61" t="s">
        <v>3216</v>
      </c>
      <c r="C61" t="s">
        <v>3221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6" t="s">
        <v>3238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80" t="s">
        <v>2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 t="s">
        <v>2</v>
      </c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94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103" t="s">
        <v>244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 t="s">
        <v>244</v>
      </c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 t="s">
        <v>244</v>
      </c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5"/>
      <c r="HT4" s="80" t="s">
        <v>244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8" t="s">
        <v>291</v>
      </c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8"/>
    </row>
    <row r="5" spans="1:317" ht="15.75" customHeight="1" x14ac:dyDescent="0.25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90" t="s">
        <v>86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97" t="s">
        <v>3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96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66" t="s">
        <v>387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100" t="s">
        <v>245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 t="s">
        <v>426</v>
      </c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 t="s">
        <v>438</v>
      </c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00" t="s">
        <v>246</v>
      </c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97" t="s">
        <v>292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</row>
    <row r="6" spans="1:317" ht="0.75" customHeight="1" x14ac:dyDescent="0.25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6"/>
      <c r="B11" s="76"/>
      <c r="C11" s="64" t="s">
        <v>368</v>
      </c>
      <c r="D11" s="65" t="s">
        <v>5</v>
      </c>
      <c r="E11" s="65" t="s">
        <v>6</v>
      </c>
      <c r="F11" s="66" t="s">
        <v>369</v>
      </c>
      <c r="G11" s="66" t="s">
        <v>7</v>
      </c>
      <c r="H11" s="66" t="s">
        <v>8</v>
      </c>
      <c r="I11" s="66" t="s">
        <v>370</v>
      </c>
      <c r="J11" s="66" t="s">
        <v>9</v>
      </c>
      <c r="K11" s="66" t="s">
        <v>10</v>
      </c>
      <c r="L11" s="65" t="s">
        <v>371</v>
      </c>
      <c r="M11" s="65" t="s">
        <v>9</v>
      </c>
      <c r="N11" s="65" t="s">
        <v>10</v>
      </c>
      <c r="O11" s="65" t="s">
        <v>372</v>
      </c>
      <c r="P11" s="65" t="s">
        <v>11</v>
      </c>
      <c r="Q11" s="65" t="s">
        <v>4</v>
      </c>
      <c r="R11" s="65" t="s">
        <v>373</v>
      </c>
      <c r="S11" s="65" t="s">
        <v>6</v>
      </c>
      <c r="T11" s="65" t="s">
        <v>12</v>
      </c>
      <c r="U11" s="65" t="s">
        <v>374</v>
      </c>
      <c r="V11" s="65" t="s">
        <v>6</v>
      </c>
      <c r="W11" s="65" t="s">
        <v>12</v>
      </c>
      <c r="X11" s="67" t="s">
        <v>375</v>
      </c>
      <c r="Y11" s="61" t="s">
        <v>10</v>
      </c>
      <c r="Z11" s="64" t="s">
        <v>13</v>
      </c>
      <c r="AA11" s="65" t="s">
        <v>376</v>
      </c>
      <c r="AB11" s="65" t="s">
        <v>14</v>
      </c>
      <c r="AC11" s="65" t="s">
        <v>15</v>
      </c>
      <c r="AD11" s="65" t="s">
        <v>377</v>
      </c>
      <c r="AE11" s="65" t="s">
        <v>4</v>
      </c>
      <c r="AF11" s="65" t="s">
        <v>5</v>
      </c>
      <c r="AG11" s="65" t="s">
        <v>378</v>
      </c>
      <c r="AH11" s="65" t="s">
        <v>12</v>
      </c>
      <c r="AI11" s="65" t="s">
        <v>7</v>
      </c>
      <c r="AJ11" s="90" t="s">
        <v>379</v>
      </c>
      <c r="AK11" s="113"/>
      <c r="AL11" s="113"/>
      <c r="AM11" s="90" t="s">
        <v>380</v>
      </c>
      <c r="AN11" s="113"/>
      <c r="AO11" s="113"/>
      <c r="AP11" s="90" t="s">
        <v>381</v>
      </c>
      <c r="AQ11" s="113"/>
      <c r="AR11" s="113"/>
      <c r="AS11" s="90" t="s">
        <v>382</v>
      </c>
      <c r="AT11" s="113"/>
      <c r="AU11" s="113"/>
      <c r="AV11" s="90" t="s">
        <v>383</v>
      </c>
      <c r="AW11" s="113"/>
      <c r="AX11" s="113"/>
      <c r="AY11" s="90" t="s">
        <v>384</v>
      </c>
      <c r="AZ11" s="113"/>
      <c r="BA11" s="113"/>
      <c r="BB11" s="90" t="s">
        <v>385</v>
      </c>
      <c r="BC11" s="113"/>
      <c r="BD11" s="113"/>
      <c r="BE11" s="90" t="s">
        <v>386</v>
      </c>
      <c r="BF11" s="113"/>
      <c r="BG11" s="113"/>
      <c r="BH11" s="65" t="s">
        <v>402</v>
      </c>
      <c r="BI11" s="65"/>
      <c r="BJ11" s="65"/>
      <c r="BK11" s="67" t="s">
        <v>5</v>
      </c>
      <c r="BL11" s="61"/>
      <c r="BM11" s="64"/>
      <c r="BN11" s="67" t="s">
        <v>403</v>
      </c>
      <c r="BO11" s="61"/>
      <c r="BP11" s="64"/>
      <c r="BQ11" s="65" t="s">
        <v>12</v>
      </c>
      <c r="BR11" s="65"/>
      <c r="BS11" s="65"/>
      <c r="BT11" s="65" t="s">
        <v>7</v>
      </c>
      <c r="BU11" s="65"/>
      <c r="BV11" s="65"/>
      <c r="BW11" s="65" t="s">
        <v>8</v>
      </c>
      <c r="BX11" s="65"/>
      <c r="BY11" s="65"/>
      <c r="BZ11" s="91" t="s">
        <v>16</v>
      </c>
      <c r="CA11" s="91"/>
      <c r="CB11" s="91"/>
      <c r="CC11" s="65" t="s">
        <v>9</v>
      </c>
      <c r="CD11" s="65"/>
      <c r="CE11" s="65"/>
      <c r="CF11" s="65" t="s">
        <v>10</v>
      </c>
      <c r="CG11" s="65"/>
      <c r="CH11" s="65"/>
      <c r="CI11" s="65" t="s">
        <v>13</v>
      </c>
      <c r="CJ11" s="65"/>
      <c r="CK11" s="65"/>
      <c r="CL11" s="65" t="s">
        <v>404</v>
      </c>
      <c r="CM11" s="65"/>
      <c r="CN11" s="65"/>
      <c r="CO11" s="65" t="s">
        <v>14</v>
      </c>
      <c r="CP11" s="65"/>
      <c r="CQ11" s="65"/>
      <c r="CR11" s="83" t="s">
        <v>15</v>
      </c>
      <c r="CS11" s="83"/>
      <c r="CT11" s="83"/>
      <c r="CU11" s="83" t="s">
        <v>405</v>
      </c>
      <c r="CV11" s="83"/>
      <c r="CW11" s="89"/>
      <c r="CX11" s="66" t="s">
        <v>406</v>
      </c>
      <c r="CY11" s="66"/>
      <c r="CZ11" s="66"/>
      <c r="DA11" s="66" t="s">
        <v>407</v>
      </c>
      <c r="DB11" s="66"/>
      <c r="DC11" s="66"/>
      <c r="DD11" s="86" t="s">
        <v>408</v>
      </c>
      <c r="DE11" s="86"/>
      <c r="DF11" s="86"/>
      <c r="DG11" s="66" t="s">
        <v>409</v>
      </c>
      <c r="DH11" s="66"/>
      <c r="DI11" s="66"/>
      <c r="DJ11" s="66" t="s">
        <v>410</v>
      </c>
      <c r="DK11" s="66"/>
      <c r="DL11" s="66"/>
      <c r="DM11" s="66" t="s">
        <v>411</v>
      </c>
      <c r="DN11" s="66"/>
      <c r="DO11" s="66"/>
      <c r="DP11" s="97" t="s">
        <v>396</v>
      </c>
      <c r="DQ11" s="98"/>
      <c r="DR11" s="99"/>
      <c r="DS11" s="97" t="s">
        <v>397</v>
      </c>
      <c r="DT11" s="98"/>
      <c r="DU11" s="99"/>
      <c r="DV11" s="97" t="s">
        <v>398</v>
      </c>
      <c r="DW11" s="98"/>
      <c r="DX11" s="99"/>
      <c r="DY11" s="86" t="s">
        <v>399</v>
      </c>
      <c r="DZ11" s="86"/>
      <c r="EA11" s="86"/>
      <c r="EB11" s="86" t="s">
        <v>400</v>
      </c>
      <c r="EC11" s="86"/>
      <c r="ED11" s="86"/>
      <c r="EE11" s="86" t="s">
        <v>412</v>
      </c>
      <c r="EF11" s="86"/>
      <c r="EG11" s="86"/>
      <c r="EH11" s="86" t="s">
        <v>413</v>
      </c>
      <c r="EI11" s="86"/>
      <c r="EJ11" s="86"/>
      <c r="EK11" s="86" t="s">
        <v>414</v>
      </c>
      <c r="EL11" s="86"/>
      <c r="EM11" s="86"/>
      <c r="EN11" s="86" t="s">
        <v>415</v>
      </c>
      <c r="EO11" s="86"/>
      <c r="EP11" s="97"/>
      <c r="EQ11" s="86" t="s">
        <v>388</v>
      </c>
      <c r="ER11" s="86"/>
      <c r="ES11" s="86"/>
      <c r="ET11" s="86" t="s">
        <v>389</v>
      </c>
      <c r="EU11" s="86"/>
      <c r="EV11" s="86"/>
      <c r="EW11" s="86" t="s">
        <v>390</v>
      </c>
      <c r="EX11" s="86"/>
      <c r="EY11" s="86"/>
      <c r="EZ11" s="86" t="s">
        <v>391</v>
      </c>
      <c r="FA11" s="86"/>
      <c r="FB11" s="86"/>
      <c r="FC11" s="86" t="s">
        <v>392</v>
      </c>
      <c r="FD11" s="86"/>
      <c r="FE11" s="86"/>
      <c r="FF11" s="86" t="s">
        <v>393</v>
      </c>
      <c r="FG11" s="86"/>
      <c r="FH11" s="86"/>
      <c r="FI11" s="86" t="s">
        <v>394</v>
      </c>
      <c r="FJ11" s="86"/>
      <c r="FK11" s="86"/>
      <c r="FL11" s="86" t="s">
        <v>395</v>
      </c>
      <c r="FM11" s="86"/>
      <c r="FN11" s="86"/>
      <c r="FO11" s="86" t="s">
        <v>431</v>
      </c>
      <c r="FP11" s="86"/>
      <c r="FQ11" s="86"/>
      <c r="FR11" s="86" t="s">
        <v>432</v>
      </c>
      <c r="FS11" s="86"/>
      <c r="FT11" s="86"/>
      <c r="FU11" s="86" t="s">
        <v>433</v>
      </c>
      <c r="FV11" s="86"/>
      <c r="FW11" s="86"/>
      <c r="FX11" s="86" t="s">
        <v>434</v>
      </c>
      <c r="FY11" s="86"/>
      <c r="FZ11" s="86"/>
      <c r="GA11" s="86" t="s">
        <v>435</v>
      </c>
      <c r="GB11" s="86"/>
      <c r="GC11" s="86"/>
      <c r="GD11" s="86" t="s">
        <v>436</v>
      </c>
      <c r="GE11" s="86"/>
      <c r="GF11" s="86"/>
      <c r="GG11" s="97" t="s">
        <v>437</v>
      </c>
      <c r="GH11" s="98"/>
      <c r="GI11" s="99"/>
      <c r="GJ11" s="97" t="s">
        <v>427</v>
      </c>
      <c r="GK11" s="98"/>
      <c r="GL11" s="99"/>
      <c r="GM11" s="97" t="s">
        <v>428</v>
      </c>
      <c r="GN11" s="98"/>
      <c r="GO11" s="99"/>
      <c r="GP11" s="97" t="s">
        <v>429</v>
      </c>
      <c r="GQ11" s="98"/>
      <c r="GR11" s="99"/>
      <c r="GS11" s="97" t="s">
        <v>430</v>
      </c>
      <c r="GT11" s="98"/>
      <c r="GU11" s="99"/>
      <c r="GV11" s="97" t="s">
        <v>439</v>
      </c>
      <c r="GW11" s="98"/>
      <c r="GX11" s="99"/>
      <c r="GY11" s="97" t="s">
        <v>440</v>
      </c>
      <c r="GZ11" s="98"/>
      <c r="HA11" s="99"/>
      <c r="HB11" s="97" t="s">
        <v>441</v>
      </c>
      <c r="HC11" s="98"/>
      <c r="HD11" s="99"/>
      <c r="HE11" s="97" t="s">
        <v>442</v>
      </c>
      <c r="HF11" s="98"/>
      <c r="HG11" s="99"/>
      <c r="HH11" s="97" t="s">
        <v>443</v>
      </c>
      <c r="HI11" s="98"/>
      <c r="HJ11" s="99"/>
      <c r="HK11" s="97" t="s">
        <v>444</v>
      </c>
      <c r="HL11" s="98"/>
      <c r="HM11" s="99"/>
      <c r="HN11" s="97" t="s">
        <v>445</v>
      </c>
      <c r="HO11" s="98"/>
      <c r="HP11" s="99"/>
      <c r="HQ11" s="97" t="s">
        <v>446</v>
      </c>
      <c r="HR11" s="98"/>
      <c r="HS11" s="99"/>
      <c r="HT11" s="99" t="s">
        <v>416</v>
      </c>
      <c r="HU11" s="86"/>
      <c r="HV11" s="86"/>
      <c r="HW11" s="86" t="s">
        <v>417</v>
      </c>
      <c r="HX11" s="86"/>
      <c r="HY11" s="86"/>
      <c r="HZ11" s="86" t="s">
        <v>418</v>
      </c>
      <c r="IA11" s="86"/>
      <c r="IB11" s="86"/>
      <c r="IC11" s="86" t="s">
        <v>419</v>
      </c>
      <c r="ID11" s="86"/>
      <c r="IE11" s="86"/>
      <c r="IF11" s="86" t="s">
        <v>420</v>
      </c>
      <c r="IG11" s="86"/>
      <c r="IH11" s="86"/>
      <c r="II11" s="86" t="s">
        <v>421</v>
      </c>
      <c r="IJ11" s="86"/>
      <c r="IK11" s="86"/>
      <c r="IL11" s="86" t="s">
        <v>422</v>
      </c>
      <c r="IM11" s="86"/>
      <c r="IN11" s="86"/>
      <c r="IO11" s="86" t="s">
        <v>423</v>
      </c>
      <c r="IP11" s="86"/>
      <c r="IQ11" s="86"/>
      <c r="IR11" s="86" t="s">
        <v>424</v>
      </c>
      <c r="IS11" s="86"/>
      <c r="IT11" s="86"/>
      <c r="IU11" s="86" t="s">
        <v>425</v>
      </c>
      <c r="IV11" s="86"/>
      <c r="IW11" s="86"/>
      <c r="IX11" s="86" t="s">
        <v>447</v>
      </c>
      <c r="IY11" s="86"/>
      <c r="IZ11" s="86"/>
      <c r="JA11" s="86" t="s">
        <v>448</v>
      </c>
      <c r="JB11" s="86"/>
      <c r="JC11" s="86"/>
      <c r="JD11" s="86" t="s">
        <v>449</v>
      </c>
      <c r="JE11" s="86"/>
      <c r="JF11" s="86"/>
      <c r="JG11" s="86" t="s">
        <v>450</v>
      </c>
      <c r="JH11" s="86"/>
      <c r="JI11" s="86"/>
      <c r="JJ11" s="86" t="s">
        <v>451</v>
      </c>
      <c r="JK11" s="86"/>
      <c r="JL11" s="86"/>
      <c r="JM11" s="86" t="s">
        <v>452</v>
      </c>
      <c r="JN11" s="86"/>
      <c r="JO11" s="86"/>
      <c r="JP11" s="86" t="s">
        <v>453</v>
      </c>
      <c r="JQ11" s="86"/>
      <c r="JR11" s="86"/>
      <c r="JS11" s="86" t="s">
        <v>454</v>
      </c>
      <c r="JT11" s="86"/>
      <c r="JU11" s="86"/>
      <c r="JV11" s="86" t="s">
        <v>455</v>
      </c>
      <c r="JW11" s="86"/>
      <c r="JX11" s="86"/>
      <c r="JY11" s="86" t="s">
        <v>456</v>
      </c>
      <c r="JZ11" s="86"/>
      <c r="KA11" s="86"/>
      <c r="KB11" s="86" t="s">
        <v>457</v>
      </c>
      <c r="KC11" s="86"/>
      <c r="KD11" s="86"/>
      <c r="KE11" s="86" t="s">
        <v>458</v>
      </c>
      <c r="KF11" s="86"/>
      <c r="KG11" s="86"/>
      <c r="KH11" s="86" t="s">
        <v>459</v>
      </c>
      <c r="KI11" s="86"/>
      <c r="KJ11" s="86"/>
      <c r="KK11" s="86" t="s">
        <v>460</v>
      </c>
      <c r="KL11" s="86"/>
      <c r="KM11" s="86"/>
      <c r="KN11" s="86" t="s">
        <v>461</v>
      </c>
      <c r="KO11" s="86"/>
      <c r="KP11" s="86"/>
      <c r="KQ11" s="86" t="s">
        <v>462</v>
      </c>
      <c r="KR11" s="86"/>
      <c r="KS11" s="86"/>
      <c r="KT11" s="86" t="s">
        <v>463</v>
      </c>
      <c r="KU11" s="86"/>
      <c r="KV11" s="97"/>
      <c r="KW11" s="86" t="s">
        <v>464</v>
      </c>
      <c r="KX11" s="86"/>
      <c r="KY11" s="97"/>
      <c r="KZ11" s="86" t="s">
        <v>465</v>
      </c>
      <c r="LA11" s="86"/>
      <c r="LB11" s="97"/>
      <c r="LC11" s="86" t="s">
        <v>466</v>
      </c>
      <c r="LD11" s="86"/>
      <c r="LE11" s="86"/>
    </row>
    <row r="12" spans="1:317" ht="110.25" customHeight="1" thickBot="1" x14ac:dyDescent="0.3">
      <c r="A12" s="76"/>
      <c r="B12" s="76"/>
      <c r="C12" s="84" t="s">
        <v>467</v>
      </c>
      <c r="D12" s="85"/>
      <c r="E12" s="92"/>
      <c r="F12" s="84" t="s">
        <v>471</v>
      </c>
      <c r="G12" s="85"/>
      <c r="H12" s="92"/>
      <c r="I12" s="84" t="s">
        <v>475</v>
      </c>
      <c r="J12" s="85"/>
      <c r="K12" s="92"/>
      <c r="L12" s="84" t="s">
        <v>479</v>
      </c>
      <c r="M12" s="85"/>
      <c r="N12" s="92"/>
      <c r="O12" s="84" t="s">
        <v>483</v>
      </c>
      <c r="P12" s="85"/>
      <c r="Q12" s="92"/>
      <c r="R12" s="84" t="s">
        <v>484</v>
      </c>
      <c r="S12" s="85"/>
      <c r="T12" s="92"/>
      <c r="U12" s="84" t="s">
        <v>488</v>
      </c>
      <c r="V12" s="85"/>
      <c r="W12" s="92"/>
      <c r="X12" s="84" t="s">
        <v>493</v>
      </c>
      <c r="Y12" s="85"/>
      <c r="Z12" s="92"/>
      <c r="AA12" s="84" t="s">
        <v>497</v>
      </c>
      <c r="AB12" s="85"/>
      <c r="AC12" s="92"/>
      <c r="AD12" s="84" t="s">
        <v>501</v>
      </c>
      <c r="AE12" s="85"/>
      <c r="AF12" s="92"/>
      <c r="AG12" s="84" t="s">
        <v>505</v>
      </c>
      <c r="AH12" s="85"/>
      <c r="AI12" s="92"/>
      <c r="AJ12" s="84" t="s">
        <v>508</v>
      </c>
      <c r="AK12" s="85"/>
      <c r="AL12" s="92"/>
      <c r="AM12" s="84" t="s">
        <v>511</v>
      </c>
      <c r="AN12" s="85"/>
      <c r="AO12" s="92"/>
      <c r="AP12" s="84" t="s">
        <v>514</v>
      </c>
      <c r="AQ12" s="85"/>
      <c r="AR12" s="92"/>
      <c r="AS12" s="84" t="s">
        <v>518</v>
      </c>
      <c r="AT12" s="85"/>
      <c r="AU12" s="92"/>
      <c r="AV12" s="84" t="s">
        <v>521</v>
      </c>
      <c r="AW12" s="85"/>
      <c r="AX12" s="92"/>
      <c r="AY12" s="84" t="s">
        <v>525</v>
      </c>
      <c r="AZ12" s="85"/>
      <c r="BA12" s="92"/>
      <c r="BB12" s="84" t="s">
        <v>529</v>
      </c>
      <c r="BC12" s="85"/>
      <c r="BD12" s="92"/>
      <c r="BE12" s="84" t="s">
        <v>533</v>
      </c>
      <c r="BF12" s="85"/>
      <c r="BG12" s="92"/>
      <c r="BH12" s="84" t="s">
        <v>537</v>
      </c>
      <c r="BI12" s="85"/>
      <c r="BJ12" s="92"/>
      <c r="BK12" s="84" t="s">
        <v>539</v>
      </c>
      <c r="BL12" s="85"/>
      <c r="BM12" s="92"/>
      <c r="BN12" s="84" t="s">
        <v>541</v>
      </c>
      <c r="BO12" s="85"/>
      <c r="BP12" s="92"/>
      <c r="BQ12" s="84" t="s">
        <v>543</v>
      </c>
      <c r="BR12" s="85"/>
      <c r="BS12" s="92"/>
      <c r="BT12" s="84" t="s">
        <v>547</v>
      </c>
      <c r="BU12" s="85"/>
      <c r="BV12" s="92"/>
      <c r="BW12" s="84" t="s">
        <v>550</v>
      </c>
      <c r="BX12" s="85"/>
      <c r="BY12" s="92"/>
      <c r="BZ12" s="84" t="s">
        <v>553</v>
      </c>
      <c r="CA12" s="85"/>
      <c r="CB12" s="92"/>
      <c r="CC12" s="84" t="s">
        <v>555</v>
      </c>
      <c r="CD12" s="85"/>
      <c r="CE12" s="92"/>
      <c r="CF12" s="84" t="s">
        <v>557</v>
      </c>
      <c r="CG12" s="85"/>
      <c r="CH12" s="92"/>
      <c r="CI12" s="84" t="s">
        <v>561</v>
      </c>
      <c r="CJ12" s="85"/>
      <c r="CK12" s="92"/>
      <c r="CL12" s="84" t="s">
        <v>565</v>
      </c>
      <c r="CM12" s="85"/>
      <c r="CN12" s="92"/>
      <c r="CO12" s="84" t="s">
        <v>569</v>
      </c>
      <c r="CP12" s="85"/>
      <c r="CQ12" s="92"/>
      <c r="CR12" s="84" t="s">
        <v>573</v>
      </c>
      <c r="CS12" s="85"/>
      <c r="CT12" s="92"/>
      <c r="CU12" s="84" t="s">
        <v>575</v>
      </c>
      <c r="CV12" s="85"/>
      <c r="CW12" s="92"/>
      <c r="CX12" s="84" t="s">
        <v>579</v>
      </c>
      <c r="CY12" s="85"/>
      <c r="CZ12" s="92"/>
      <c r="DA12" s="84" t="s">
        <v>582</v>
      </c>
      <c r="DB12" s="85"/>
      <c r="DC12" s="92"/>
      <c r="DD12" s="84" t="s">
        <v>586</v>
      </c>
      <c r="DE12" s="85"/>
      <c r="DF12" s="92"/>
      <c r="DG12" s="84" t="s">
        <v>589</v>
      </c>
      <c r="DH12" s="85"/>
      <c r="DI12" s="92"/>
      <c r="DJ12" s="84" t="s">
        <v>593</v>
      </c>
      <c r="DK12" s="85"/>
      <c r="DL12" s="92"/>
      <c r="DM12" s="84" t="s">
        <v>597</v>
      </c>
      <c r="DN12" s="85"/>
      <c r="DO12" s="92"/>
      <c r="DP12" s="84" t="s">
        <v>598</v>
      </c>
      <c r="DQ12" s="85"/>
      <c r="DR12" s="92"/>
      <c r="DS12" s="84" t="s">
        <v>601</v>
      </c>
      <c r="DT12" s="85"/>
      <c r="DU12" s="92"/>
      <c r="DV12" s="115" t="s">
        <v>604</v>
      </c>
      <c r="DW12" s="116"/>
      <c r="DX12" s="117"/>
      <c r="DY12" s="84" t="s">
        <v>608</v>
      </c>
      <c r="DZ12" s="85"/>
      <c r="EA12" s="92"/>
      <c r="EB12" s="84" t="s">
        <v>612</v>
      </c>
      <c r="EC12" s="85"/>
      <c r="ED12" s="92"/>
      <c r="EE12" s="84" t="s">
        <v>613</v>
      </c>
      <c r="EF12" s="85"/>
      <c r="EG12" s="92"/>
      <c r="EH12" s="84" t="s">
        <v>616</v>
      </c>
      <c r="EI12" s="85"/>
      <c r="EJ12" s="92"/>
      <c r="EK12" s="84" t="s">
        <v>617</v>
      </c>
      <c r="EL12" s="85"/>
      <c r="EM12" s="92"/>
      <c r="EN12" s="84" t="s">
        <v>620</v>
      </c>
      <c r="EO12" s="85"/>
      <c r="EP12" s="92"/>
      <c r="EQ12" s="84" t="s">
        <v>624</v>
      </c>
      <c r="ER12" s="85"/>
      <c r="ES12" s="92"/>
      <c r="ET12" s="84" t="s">
        <v>628</v>
      </c>
      <c r="EU12" s="85"/>
      <c r="EV12" s="92"/>
      <c r="EW12" s="84" t="s">
        <v>631</v>
      </c>
      <c r="EX12" s="85"/>
      <c r="EY12" s="92"/>
      <c r="EZ12" s="84" t="s">
        <v>634</v>
      </c>
      <c r="FA12" s="85"/>
      <c r="FB12" s="92"/>
      <c r="FC12" s="84" t="s">
        <v>638</v>
      </c>
      <c r="FD12" s="85"/>
      <c r="FE12" s="92"/>
      <c r="FF12" s="84" t="s">
        <v>642</v>
      </c>
      <c r="FG12" s="85"/>
      <c r="FH12" s="92"/>
      <c r="FI12" s="84" t="s">
        <v>646</v>
      </c>
      <c r="FJ12" s="85"/>
      <c r="FK12" s="92"/>
      <c r="FL12" s="84" t="s">
        <v>648</v>
      </c>
      <c r="FM12" s="85"/>
      <c r="FN12" s="92"/>
      <c r="FO12" s="84" t="s">
        <v>650</v>
      </c>
      <c r="FP12" s="85"/>
      <c r="FQ12" s="92"/>
      <c r="FR12" s="84" t="s">
        <v>652</v>
      </c>
      <c r="FS12" s="85"/>
      <c r="FT12" s="92"/>
      <c r="FU12" s="84" t="s">
        <v>653</v>
      </c>
      <c r="FV12" s="85"/>
      <c r="FW12" s="92"/>
      <c r="FX12" s="84" t="s">
        <v>654</v>
      </c>
      <c r="FY12" s="85"/>
      <c r="FZ12" s="92"/>
      <c r="GA12" s="84" t="s">
        <v>658</v>
      </c>
      <c r="GB12" s="85"/>
      <c r="GC12" s="92"/>
      <c r="GD12" s="84" t="s">
        <v>661</v>
      </c>
      <c r="GE12" s="85"/>
      <c r="GF12" s="92"/>
      <c r="GG12" s="84" t="s">
        <v>665</v>
      </c>
      <c r="GH12" s="85"/>
      <c r="GI12" s="92"/>
      <c r="GJ12" s="84" t="s">
        <v>667</v>
      </c>
      <c r="GK12" s="85"/>
      <c r="GL12" s="92"/>
      <c r="GM12" s="84" t="s">
        <v>669</v>
      </c>
      <c r="GN12" s="85"/>
      <c r="GO12" s="92"/>
      <c r="GP12" s="84" t="s">
        <v>673</v>
      </c>
      <c r="GQ12" s="85"/>
      <c r="GR12" s="92"/>
      <c r="GS12" s="84" t="s">
        <v>675</v>
      </c>
      <c r="GT12" s="85"/>
      <c r="GU12" s="92"/>
      <c r="GV12" s="84" t="s">
        <v>678</v>
      </c>
      <c r="GW12" s="85"/>
      <c r="GX12" s="92"/>
      <c r="GY12" s="84" t="s">
        <v>682</v>
      </c>
      <c r="GZ12" s="85"/>
      <c r="HA12" s="92"/>
      <c r="HB12" s="84" t="s">
        <v>685</v>
      </c>
      <c r="HC12" s="85"/>
      <c r="HD12" s="92"/>
      <c r="HE12" s="84" t="s">
        <v>686</v>
      </c>
      <c r="HF12" s="85"/>
      <c r="HG12" s="92"/>
      <c r="HH12" s="84" t="s">
        <v>690</v>
      </c>
      <c r="HI12" s="85"/>
      <c r="HJ12" s="92"/>
      <c r="HK12" s="84" t="s">
        <v>694</v>
      </c>
      <c r="HL12" s="85"/>
      <c r="HM12" s="92"/>
      <c r="HN12" s="84" t="s">
        <v>698</v>
      </c>
      <c r="HO12" s="85"/>
      <c r="HP12" s="92"/>
      <c r="HQ12" s="84" t="s">
        <v>699</v>
      </c>
      <c r="HR12" s="85"/>
      <c r="HS12" s="92"/>
      <c r="HT12" s="84" t="s">
        <v>700</v>
      </c>
      <c r="HU12" s="85"/>
      <c r="HV12" s="92"/>
      <c r="HW12" s="84" t="s">
        <v>704</v>
      </c>
      <c r="HX12" s="85"/>
      <c r="HY12" s="92"/>
      <c r="HZ12" s="84" t="s">
        <v>706</v>
      </c>
      <c r="IA12" s="85"/>
      <c r="IB12" s="92"/>
      <c r="IC12" s="84" t="s">
        <v>708</v>
      </c>
      <c r="ID12" s="85"/>
      <c r="IE12" s="92"/>
      <c r="IF12" s="84" t="s">
        <v>712</v>
      </c>
      <c r="IG12" s="85"/>
      <c r="IH12" s="92"/>
      <c r="II12" s="84" t="s">
        <v>713</v>
      </c>
      <c r="IJ12" s="85"/>
      <c r="IK12" s="92"/>
      <c r="IL12" s="84" t="s">
        <v>715</v>
      </c>
      <c r="IM12" s="85"/>
      <c r="IN12" s="92"/>
      <c r="IO12" s="84" t="s">
        <v>719</v>
      </c>
      <c r="IP12" s="85"/>
      <c r="IQ12" s="92"/>
      <c r="IR12" s="84" t="s">
        <v>722</v>
      </c>
      <c r="IS12" s="85"/>
      <c r="IT12" s="92"/>
      <c r="IU12" s="84" t="s">
        <v>726</v>
      </c>
      <c r="IV12" s="85"/>
      <c r="IW12" s="92"/>
      <c r="IX12" s="84" t="s">
        <v>728</v>
      </c>
      <c r="IY12" s="85"/>
      <c r="IZ12" s="92"/>
      <c r="JA12" s="84" t="s">
        <v>732</v>
      </c>
      <c r="JB12" s="85"/>
      <c r="JC12" s="92"/>
      <c r="JD12" s="84" t="s">
        <v>736</v>
      </c>
      <c r="JE12" s="85"/>
      <c r="JF12" s="92"/>
      <c r="JG12" s="84" t="s">
        <v>738</v>
      </c>
      <c r="JH12" s="85"/>
      <c r="JI12" s="92"/>
      <c r="JJ12" s="84" t="s">
        <v>742</v>
      </c>
      <c r="JK12" s="85"/>
      <c r="JL12" s="92"/>
      <c r="JM12" s="84" t="s">
        <v>745</v>
      </c>
      <c r="JN12" s="85"/>
      <c r="JO12" s="92"/>
      <c r="JP12" s="84" t="s">
        <v>749</v>
      </c>
      <c r="JQ12" s="85"/>
      <c r="JR12" s="92"/>
      <c r="JS12" s="84" t="s">
        <v>750</v>
      </c>
      <c r="JT12" s="85"/>
      <c r="JU12" s="92"/>
      <c r="JV12" s="84" t="s">
        <v>754</v>
      </c>
      <c r="JW12" s="85"/>
      <c r="JX12" s="92"/>
      <c r="JY12" s="84" t="s">
        <v>758</v>
      </c>
      <c r="JZ12" s="85"/>
      <c r="KA12" s="92"/>
      <c r="KB12" s="84" t="s">
        <v>762</v>
      </c>
      <c r="KC12" s="85"/>
      <c r="KD12" s="92"/>
      <c r="KE12" s="84" t="s">
        <v>766</v>
      </c>
      <c r="KF12" s="85"/>
      <c r="KG12" s="92"/>
      <c r="KH12" s="84" t="s">
        <v>770</v>
      </c>
      <c r="KI12" s="85"/>
      <c r="KJ12" s="92"/>
      <c r="KK12" s="84" t="s">
        <v>773</v>
      </c>
      <c r="KL12" s="85"/>
      <c r="KM12" s="92"/>
      <c r="KN12" s="84" t="s">
        <v>776</v>
      </c>
      <c r="KO12" s="85"/>
      <c r="KP12" s="92"/>
      <c r="KQ12" s="84" t="s">
        <v>779</v>
      </c>
      <c r="KR12" s="85"/>
      <c r="KS12" s="92"/>
      <c r="KT12" s="84" t="s">
        <v>783</v>
      </c>
      <c r="KU12" s="85"/>
      <c r="KV12" s="92"/>
      <c r="KW12" s="84" t="s">
        <v>785</v>
      </c>
      <c r="KX12" s="85"/>
      <c r="KY12" s="92"/>
      <c r="KZ12" s="84" t="s">
        <v>787</v>
      </c>
      <c r="LA12" s="85"/>
      <c r="LB12" s="92"/>
      <c r="LC12" s="84" t="s">
        <v>788</v>
      </c>
      <c r="LD12" s="85"/>
      <c r="LE12" s="92"/>
    </row>
    <row r="13" spans="1:317" ht="108.75" thickBot="1" x14ac:dyDescent="0.3">
      <c r="A13" s="76"/>
      <c r="B13" s="76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8" t="s">
        <v>789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0" t="s">
        <v>3242</v>
      </c>
      <c r="B40" s="7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3213</v>
      </c>
    </row>
    <row r="43" spans="1:317" x14ac:dyDescent="0.25">
      <c r="B43" t="s">
        <v>3214</v>
      </c>
      <c r="C43" t="s">
        <v>3222</v>
      </c>
      <c r="D43">
        <f>(C40+F40+I40+L40+O40+R40+U40+X40+AA40+AD40+AG40+AJ40+AM40+AP40+AS40+AV40+AY40+BB40+BE40)/19</f>
        <v>0</v>
      </c>
    </row>
    <row r="44" spans="1:317" x14ac:dyDescent="0.25">
      <c r="B44" t="s">
        <v>3215</v>
      </c>
      <c r="C44" t="s">
        <v>3222</v>
      </c>
      <c r="D44">
        <f>(D40+G40+J40+M40+P40+S40+V40+Y40+AB40+AE40+AH40+AK40+AN40+AQ40+AT40+AW40+AZ40+BC40+BF40)/19</f>
        <v>0</v>
      </c>
    </row>
    <row r="45" spans="1:317" x14ac:dyDescent="0.25">
      <c r="B45" t="s">
        <v>3216</v>
      </c>
      <c r="C45" t="s">
        <v>3222</v>
      </c>
      <c r="D45">
        <f>(E40+H40+K40+N40+Q40+T40+W40+Z40+AC40+AF40+AI40+AL40+AO40+AR40+AU40+AX40+BA40+BD40+BG40)/19</f>
        <v>0</v>
      </c>
    </row>
    <row r="47" spans="1:317" x14ac:dyDescent="0.25">
      <c r="B47" t="s">
        <v>3214</v>
      </c>
      <c r="C47" t="s">
        <v>3223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3215</v>
      </c>
      <c r="C48" t="s">
        <v>3223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3216</v>
      </c>
      <c r="C49" t="s">
        <v>3223</v>
      </c>
      <c r="D49">
        <f>(BJ40+BM40+BP40+BS40+BV40+BY40+CB40+CE40+CH40+CK40+CN40+CQ40+CT40+CW40+CZ40+DC40+DF40+DI40+DO40)/20</f>
        <v>0</v>
      </c>
    </row>
    <row r="51" spans="2:4" x14ac:dyDescent="0.25">
      <c r="B51" t="s">
        <v>3214</v>
      </c>
      <c r="C51" t="s">
        <v>3224</v>
      </c>
      <c r="D51">
        <f>(DP40+DS40+DV40+DY40+EB40+EE40+EH40+EK40+EN40)/9</f>
        <v>0</v>
      </c>
    </row>
    <row r="52" spans="2:4" x14ac:dyDescent="0.25">
      <c r="B52" t="s">
        <v>3215</v>
      </c>
      <c r="C52" t="s">
        <v>3224</v>
      </c>
      <c r="D52">
        <f>(DQ40+DT40+DW40+DZ40+EC40+EF40+EI40+EL40+EO40)/9</f>
        <v>0</v>
      </c>
    </row>
    <row r="53" spans="2:4" x14ac:dyDescent="0.25">
      <c r="B53" t="s">
        <v>3216</v>
      </c>
      <c r="C53" t="s">
        <v>3224</v>
      </c>
      <c r="D53">
        <f>(DR40+DU40+DX40+EA40+ED40+EG40+EJ40+EM40+EP40)/9</f>
        <v>0</v>
      </c>
    </row>
    <row r="55" spans="2:4" x14ac:dyDescent="0.25">
      <c r="B55" t="s">
        <v>3214</v>
      </c>
      <c r="C55" t="s">
        <v>3225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3215</v>
      </c>
      <c r="C56" t="s">
        <v>3225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3216</v>
      </c>
      <c r="C57" t="s">
        <v>3225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3214</v>
      </c>
      <c r="C59" t="s">
        <v>3226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3215</v>
      </c>
      <c r="C60" t="s">
        <v>3226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3216</v>
      </c>
      <c r="C61" t="s">
        <v>3226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5"/>
  <sheetViews>
    <sheetView tabSelected="1" workbookViewId="0">
      <selection activeCell="NQ24" sqref="NQ24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06" t="s">
        <v>3269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5" t="s">
        <v>2</v>
      </c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 t="s">
        <v>2</v>
      </c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80"/>
      <c r="DP4" s="125" t="s">
        <v>2</v>
      </c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09" t="s">
        <v>181</v>
      </c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10"/>
      <c r="FX4" s="93" t="s">
        <v>244</v>
      </c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128" t="s">
        <v>244</v>
      </c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04" t="s">
        <v>244</v>
      </c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5"/>
      <c r="JA4" s="128" t="s">
        <v>244</v>
      </c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80" t="s">
        <v>244</v>
      </c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2"/>
      <c r="LI4" s="88" t="s">
        <v>291</v>
      </c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8"/>
    </row>
    <row r="5" spans="1:383" ht="15.7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 t="s">
        <v>86</v>
      </c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86" t="s">
        <v>3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97"/>
      <c r="DP5" s="86" t="s">
        <v>899</v>
      </c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113" t="s">
        <v>909</v>
      </c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4"/>
      <c r="FX5" s="66" t="s">
        <v>387</v>
      </c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100" t="s">
        <v>245</v>
      </c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2"/>
      <c r="IC5" s="126" t="s">
        <v>426</v>
      </c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  <c r="IW5" s="126"/>
      <c r="IX5" s="126"/>
      <c r="IY5" s="126"/>
      <c r="IZ5" s="126"/>
      <c r="JA5" s="127" t="s">
        <v>438</v>
      </c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00" t="s">
        <v>246</v>
      </c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1"/>
      <c r="LF5" s="101"/>
      <c r="LG5" s="101"/>
      <c r="LH5" s="102"/>
      <c r="LI5" s="97" t="s">
        <v>292</v>
      </c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8"/>
      <c r="NK5" s="98"/>
      <c r="NL5" s="98"/>
      <c r="NM5" s="98"/>
      <c r="NN5" s="98"/>
      <c r="NO5" s="98"/>
      <c r="NP5" s="98"/>
      <c r="NQ5" s="98"/>
      <c r="NR5" s="98"/>
      <c r="NS5" s="99"/>
    </row>
    <row r="6" spans="1:383" ht="15.75" hidden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76"/>
      <c r="B11" s="76"/>
      <c r="C11" s="64" t="s">
        <v>791</v>
      </c>
      <c r="D11" s="65" t="s">
        <v>5</v>
      </c>
      <c r="E11" s="65" t="s">
        <v>6</v>
      </c>
      <c r="F11" s="66" t="s">
        <v>876</v>
      </c>
      <c r="G11" s="66" t="s">
        <v>7</v>
      </c>
      <c r="H11" s="66" t="s">
        <v>8</v>
      </c>
      <c r="I11" s="66" t="s">
        <v>792</v>
      </c>
      <c r="J11" s="66" t="s">
        <v>9</v>
      </c>
      <c r="K11" s="66" t="s">
        <v>10</v>
      </c>
      <c r="L11" s="65" t="s">
        <v>793</v>
      </c>
      <c r="M11" s="65" t="s">
        <v>9</v>
      </c>
      <c r="N11" s="65" t="s">
        <v>10</v>
      </c>
      <c r="O11" s="65" t="s">
        <v>794</v>
      </c>
      <c r="P11" s="65" t="s">
        <v>11</v>
      </c>
      <c r="Q11" s="65" t="s">
        <v>4</v>
      </c>
      <c r="R11" s="65" t="s">
        <v>795</v>
      </c>
      <c r="S11" s="65" t="s">
        <v>6</v>
      </c>
      <c r="T11" s="65" t="s">
        <v>12</v>
      </c>
      <c r="U11" s="65" t="s">
        <v>796</v>
      </c>
      <c r="V11" s="65" t="s">
        <v>6</v>
      </c>
      <c r="W11" s="65" t="s">
        <v>12</v>
      </c>
      <c r="X11" s="67" t="s">
        <v>797</v>
      </c>
      <c r="Y11" s="61" t="s">
        <v>10</v>
      </c>
      <c r="Z11" s="64" t="s">
        <v>13</v>
      </c>
      <c r="AA11" s="65" t="s">
        <v>798</v>
      </c>
      <c r="AB11" s="65" t="s">
        <v>14</v>
      </c>
      <c r="AC11" s="65" t="s">
        <v>15</v>
      </c>
      <c r="AD11" s="65" t="s">
        <v>799</v>
      </c>
      <c r="AE11" s="65" t="s">
        <v>4</v>
      </c>
      <c r="AF11" s="65" t="s">
        <v>5</v>
      </c>
      <c r="AG11" s="65" t="s">
        <v>800</v>
      </c>
      <c r="AH11" s="65" t="s">
        <v>12</v>
      </c>
      <c r="AI11" s="65" t="s">
        <v>7</v>
      </c>
      <c r="AJ11" s="90" t="s">
        <v>877</v>
      </c>
      <c r="AK11" s="113"/>
      <c r="AL11" s="113"/>
      <c r="AM11" s="90" t="s">
        <v>801</v>
      </c>
      <c r="AN11" s="113"/>
      <c r="AO11" s="113"/>
      <c r="AP11" s="90" t="s">
        <v>802</v>
      </c>
      <c r="AQ11" s="113"/>
      <c r="AR11" s="113"/>
      <c r="AS11" s="90" t="s">
        <v>803</v>
      </c>
      <c r="AT11" s="113"/>
      <c r="AU11" s="113"/>
      <c r="AV11" s="90" t="s">
        <v>804</v>
      </c>
      <c r="AW11" s="113"/>
      <c r="AX11" s="113"/>
      <c r="AY11" s="90" t="s">
        <v>805</v>
      </c>
      <c r="AZ11" s="113"/>
      <c r="BA11" s="113"/>
      <c r="BB11" s="90" t="s">
        <v>806</v>
      </c>
      <c r="BC11" s="113"/>
      <c r="BD11" s="113"/>
      <c r="BE11" s="66" t="s">
        <v>807</v>
      </c>
      <c r="BF11" s="66"/>
      <c r="BG11" s="66"/>
      <c r="BH11" s="66" t="s">
        <v>898</v>
      </c>
      <c r="BI11" s="66"/>
      <c r="BJ11" s="66"/>
      <c r="BK11" s="64" t="s">
        <v>808</v>
      </c>
      <c r="BL11" s="65"/>
      <c r="BM11" s="65"/>
      <c r="BN11" s="67" t="s">
        <v>878</v>
      </c>
      <c r="BO11" s="61"/>
      <c r="BP11" s="64"/>
      <c r="BQ11" s="67" t="s">
        <v>809</v>
      </c>
      <c r="BR11" s="61"/>
      <c r="BS11" s="64"/>
      <c r="BT11" s="65" t="s">
        <v>810</v>
      </c>
      <c r="BU11" s="65"/>
      <c r="BV11" s="65"/>
      <c r="BW11" s="65" t="s">
        <v>811</v>
      </c>
      <c r="BX11" s="65"/>
      <c r="BY11" s="65"/>
      <c r="BZ11" s="65" t="s">
        <v>812</v>
      </c>
      <c r="CA11" s="65"/>
      <c r="CB11" s="65"/>
      <c r="CC11" s="91" t="s">
        <v>813</v>
      </c>
      <c r="CD11" s="91"/>
      <c r="CE11" s="91"/>
      <c r="CF11" s="65" t="s">
        <v>814</v>
      </c>
      <c r="CG11" s="65"/>
      <c r="CH11" s="65"/>
      <c r="CI11" s="65" t="s">
        <v>815</v>
      </c>
      <c r="CJ11" s="65"/>
      <c r="CK11" s="65"/>
      <c r="CL11" s="65" t="s">
        <v>816</v>
      </c>
      <c r="CM11" s="65"/>
      <c r="CN11" s="65"/>
      <c r="CO11" s="65" t="s">
        <v>817</v>
      </c>
      <c r="CP11" s="65"/>
      <c r="CQ11" s="65"/>
      <c r="CR11" s="65" t="s">
        <v>879</v>
      </c>
      <c r="CS11" s="65"/>
      <c r="CT11" s="65"/>
      <c r="CU11" s="83" t="s">
        <v>818</v>
      </c>
      <c r="CV11" s="83"/>
      <c r="CW11" s="83"/>
      <c r="CX11" s="83" t="s">
        <v>819</v>
      </c>
      <c r="CY11" s="83"/>
      <c r="CZ11" s="89"/>
      <c r="DA11" s="66" t="s">
        <v>820</v>
      </c>
      <c r="DB11" s="66"/>
      <c r="DC11" s="66"/>
      <c r="DD11" s="66" t="s">
        <v>821</v>
      </c>
      <c r="DE11" s="66"/>
      <c r="DF11" s="66"/>
      <c r="DG11" s="86" t="s">
        <v>822</v>
      </c>
      <c r="DH11" s="86"/>
      <c r="DI11" s="86"/>
      <c r="DJ11" s="66" t="s">
        <v>823</v>
      </c>
      <c r="DK11" s="66"/>
      <c r="DL11" s="66"/>
      <c r="DM11" s="66" t="s">
        <v>824</v>
      </c>
      <c r="DN11" s="66"/>
      <c r="DO11" s="90"/>
      <c r="DP11" s="66" t="s">
        <v>880</v>
      </c>
      <c r="DQ11" s="66"/>
      <c r="DR11" s="66"/>
      <c r="DS11" s="66" t="s">
        <v>900</v>
      </c>
      <c r="DT11" s="66"/>
      <c r="DU11" s="66"/>
      <c r="DV11" s="66" t="s">
        <v>901</v>
      </c>
      <c r="DW11" s="66"/>
      <c r="DX11" s="66"/>
      <c r="DY11" s="66" t="s">
        <v>902</v>
      </c>
      <c r="DZ11" s="66"/>
      <c r="EA11" s="66"/>
      <c r="EB11" s="66" t="s">
        <v>903</v>
      </c>
      <c r="EC11" s="66"/>
      <c r="ED11" s="66"/>
      <c r="EE11" s="66" t="s">
        <v>904</v>
      </c>
      <c r="EF11" s="66"/>
      <c r="EG11" s="66"/>
      <c r="EH11" s="66" t="s">
        <v>905</v>
      </c>
      <c r="EI11" s="66"/>
      <c r="EJ11" s="66"/>
      <c r="EK11" s="66" t="s">
        <v>906</v>
      </c>
      <c r="EL11" s="66"/>
      <c r="EM11" s="66"/>
      <c r="EN11" s="66" t="s">
        <v>907</v>
      </c>
      <c r="EO11" s="66"/>
      <c r="EP11" s="66"/>
      <c r="EQ11" s="66" t="s">
        <v>908</v>
      </c>
      <c r="ER11" s="66"/>
      <c r="ES11" s="66"/>
      <c r="ET11" s="98" t="s">
        <v>825</v>
      </c>
      <c r="EU11" s="98"/>
      <c r="EV11" s="99"/>
      <c r="EW11" s="97" t="s">
        <v>881</v>
      </c>
      <c r="EX11" s="98"/>
      <c r="EY11" s="99"/>
      <c r="EZ11" s="97" t="s">
        <v>826</v>
      </c>
      <c r="FA11" s="98"/>
      <c r="FB11" s="99"/>
      <c r="FC11" s="86" t="s">
        <v>827</v>
      </c>
      <c r="FD11" s="86"/>
      <c r="FE11" s="86"/>
      <c r="FF11" s="86" t="s">
        <v>828</v>
      </c>
      <c r="FG11" s="86"/>
      <c r="FH11" s="86"/>
      <c r="FI11" s="86" t="s">
        <v>829</v>
      </c>
      <c r="FJ11" s="86"/>
      <c r="FK11" s="86"/>
      <c r="FL11" s="86" t="s">
        <v>830</v>
      </c>
      <c r="FM11" s="86"/>
      <c r="FN11" s="86"/>
      <c r="FO11" s="86" t="s">
        <v>831</v>
      </c>
      <c r="FP11" s="86"/>
      <c r="FQ11" s="97"/>
      <c r="FR11" s="86" t="s">
        <v>832</v>
      </c>
      <c r="FS11" s="86"/>
      <c r="FT11" s="86"/>
      <c r="FU11" s="86" t="s">
        <v>910</v>
      </c>
      <c r="FV11" s="86"/>
      <c r="FW11" s="86"/>
      <c r="FX11" s="86" t="s">
        <v>833</v>
      </c>
      <c r="FY11" s="86"/>
      <c r="FZ11" s="86"/>
      <c r="GA11" s="86" t="s">
        <v>882</v>
      </c>
      <c r="GB11" s="86"/>
      <c r="GC11" s="86"/>
      <c r="GD11" s="86" t="s">
        <v>834</v>
      </c>
      <c r="GE11" s="86"/>
      <c r="GF11" s="86"/>
      <c r="GG11" s="86" t="s">
        <v>835</v>
      </c>
      <c r="GH11" s="86"/>
      <c r="GI11" s="86"/>
      <c r="GJ11" s="86" t="s">
        <v>836</v>
      </c>
      <c r="GK11" s="86"/>
      <c r="GL11" s="86"/>
      <c r="GM11" s="86" t="s">
        <v>837</v>
      </c>
      <c r="GN11" s="86"/>
      <c r="GO11" s="86"/>
      <c r="GP11" s="86" t="s">
        <v>838</v>
      </c>
      <c r="GQ11" s="86"/>
      <c r="GR11" s="86"/>
      <c r="GS11" s="86" t="s">
        <v>839</v>
      </c>
      <c r="GT11" s="86"/>
      <c r="GU11" s="86"/>
      <c r="GV11" s="86" t="s">
        <v>840</v>
      </c>
      <c r="GW11" s="86"/>
      <c r="GX11" s="86"/>
      <c r="GY11" s="86" t="s">
        <v>841</v>
      </c>
      <c r="GZ11" s="86"/>
      <c r="HA11" s="86"/>
      <c r="HB11" s="86" t="s">
        <v>842</v>
      </c>
      <c r="HC11" s="86"/>
      <c r="HD11" s="86"/>
      <c r="HE11" s="86" t="s">
        <v>883</v>
      </c>
      <c r="HF11" s="86"/>
      <c r="HG11" s="86"/>
      <c r="HH11" s="86" t="s">
        <v>843</v>
      </c>
      <c r="HI11" s="86"/>
      <c r="HJ11" s="86"/>
      <c r="HK11" s="86" t="s">
        <v>844</v>
      </c>
      <c r="HL11" s="86"/>
      <c r="HM11" s="86"/>
      <c r="HN11" s="97" t="s">
        <v>845</v>
      </c>
      <c r="HO11" s="98"/>
      <c r="HP11" s="99"/>
      <c r="HQ11" s="97" t="s">
        <v>846</v>
      </c>
      <c r="HR11" s="98"/>
      <c r="HS11" s="99"/>
      <c r="HT11" s="97" t="s">
        <v>847</v>
      </c>
      <c r="HU11" s="98"/>
      <c r="HV11" s="99"/>
      <c r="HW11" s="97" t="s">
        <v>848</v>
      </c>
      <c r="HX11" s="98"/>
      <c r="HY11" s="99"/>
      <c r="HZ11" s="97" t="s">
        <v>849</v>
      </c>
      <c r="IA11" s="98"/>
      <c r="IB11" s="99"/>
      <c r="IC11" s="97" t="s">
        <v>884</v>
      </c>
      <c r="ID11" s="98"/>
      <c r="IE11" s="99"/>
      <c r="IF11" s="97" t="s">
        <v>885</v>
      </c>
      <c r="IG11" s="98"/>
      <c r="IH11" s="99"/>
      <c r="II11" s="97" t="s">
        <v>886</v>
      </c>
      <c r="IJ11" s="98"/>
      <c r="IK11" s="99"/>
      <c r="IL11" s="97" t="s">
        <v>887</v>
      </c>
      <c r="IM11" s="98"/>
      <c r="IN11" s="99"/>
      <c r="IO11" s="97" t="s">
        <v>888</v>
      </c>
      <c r="IP11" s="98"/>
      <c r="IQ11" s="99"/>
      <c r="IR11" s="97" t="s">
        <v>889</v>
      </c>
      <c r="IS11" s="98"/>
      <c r="IT11" s="99"/>
      <c r="IU11" s="97" t="s">
        <v>890</v>
      </c>
      <c r="IV11" s="98"/>
      <c r="IW11" s="99"/>
      <c r="IX11" s="97" t="s">
        <v>891</v>
      </c>
      <c r="IY11" s="98"/>
      <c r="IZ11" s="99"/>
      <c r="JA11" s="99" t="s">
        <v>892</v>
      </c>
      <c r="JB11" s="86"/>
      <c r="JC11" s="86"/>
      <c r="JD11" s="86" t="s">
        <v>893</v>
      </c>
      <c r="JE11" s="86"/>
      <c r="JF11" s="86"/>
      <c r="JG11" s="86" t="s">
        <v>850</v>
      </c>
      <c r="JH11" s="86"/>
      <c r="JI11" s="86"/>
      <c r="JJ11" s="86" t="s">
        <v>851</v>
      </c>
      <c r="JK11" s="86"/>
      <c r="JL11" s="86"/>
      <c r="JM11" s="86" t="s">
        <v>894</v>
      </c>
      <c r="JN11" s="86"/>
      <c r="JO11" s="86"/>
      <c r="JP11" s="86" t="s">
        <v>852</v>
      </c>
      <c r="JQ11" s="86"/>
      <c r="JR11" s="86"/>
      <c r="JS11" s="86" t="s">
        <v>853</v>
      </c>
      <c r="JT11" s="86"/>
      <c r="JU11" s="86"/>
      <c r="JV11" s="86" t="s">
        <v>854</v>
      </c>
      <c r="JW11" s="86"/>
      <c r="JX11" s="86"/>
      <c r="JY11" s="86" t="s">
        <v>855</v>
      </c>
      <c r="JZ11" s="86"/>
      <c r="KA11" s="86"/>
      <c r="KB11" s="121" t="s">
        <v>856</v>
      </c>
      <c r="KC11" s="122"/>
      <c r="KD11" s="123"/>
      <c r="KE11" s="121" t="s">
        <v>857</v>
      </c>
      <c r="KF11" s="122"/>
      <c r="KG11" s="123"/>
      <c r="KH11" s="121" t="s">
        <v>858</v>
      </c>
      <c r="KI11" s="122"/>
      <c r="KJ11" s="123"/>
      <c r="KK11" s="121" t="s">
        <v>911</v>
      </c>
      <c r="KL11" s="122"/>
      <c r="KM11" s="123"/>
      <c r="KN11" s="121" t="s">
        <v>912</v>
      </c>
      <c r="KO11" s="122"/>
      <c r="KP11" s="123"/>
      <c r="KQ11" s="121" t="s">
        <v>913</v>
      </c>
      <c r="KR11" s="122"/>
      <c r="KS11" s="123"/>
      <c r="KT11" s="121" t="s">
        <v>914</v>
      </c>
      <c r="KU11" s="122"/>
      <c r="KV11" s="123"/>
      <c r="KW11" s="121" t="s">
        <v>915</v>
      </c>
      <c r="KX11" s="122"/>
      <c r="KY11" s="123"/>
      <c r="KZ11" s="121" t="s">
        <v>916</v>
      </c>
      <c r="LA11" s="122"/>
      <c r="LB11" s="123"/>
      <c r="LC11" s="121" t="s">
        <v>917</v>
      </c>
      <c r="LD11" s="122"/>
      <c r="LE11" s="123"/>
      <c r="LF11" s="121" t="s">
        <v>918</v>
      </c>
      <c r="LG11" s="122"/>
      <c r="LH11" s="123"/>
      <c r="LI11" s="86" t="s">
        <v>859</v>
      </c>
      <c r="LJ11" s="86"/>
      <c r="LK11" s="86"/>
      <c r="LL11" s="86" t="s">
        <v>895</v>
      </c>
      <c r="LM11" s="86"/>
      <c r="LN11" s="86"/>
      <c r="LO11" s="86" t="s">
        <v>860</v>
      </c>
      <c r="LP11" s="86"/>
      <c r="LQ11" s="86"/>
      <c r="LR11" s="86" t="s">
        <v>861</v>
      </c>
      <c r="LS11" s="86"/>
      <c r="LT11" s="86"/>
      <c r="LU11" s="86" t="s">
        <v>862</v>
      </c>
      <c r="LV11" s="86"/>
      <c r="LW11" s="86"/>
      <c r="LX11" s="86" t="s">
        <v>863</v>
      </c>
      <c r="LY11" s="86"/>
      <c r="LZ11" s="86"/>
      <c r="MA11" s="86" t="s">
        <v>864</v>
      </c>
      <c r="MB11" s="86"/>
      <c r="MC11" s="86"/>
      <c r="MD11" s="86" t="s">
        <v>865</v>
      </c>
      <c r="ME11" s="86"/>
      <c r="MF11" s="86"/>
      <c r="MG11" s="86" t="s">
        <v>866</v>
      </c>
      <c r="MH11" s="86"/>
      <c r="MI11" s="86"/>
      <c r="MJ11" s="86" t="s">
        <v>867</v>
      </c>
      <c r="MK11" s="86"/>
      <c r="ML11" s="86"/>
      <c r="MM11" s="86" t="s">
        <v>868</v>
      </c>
      <c r="MN11" s="86"/>
      <c r="MO11" s="86"/>
      <c r="MP11" s="86" t="s">
        <v>896</v>
      </c>
      <c r="MQ11" s="86"/>
      <c r="MR11" s="86"/>
      <c r="MS11" s="86" t="s">
        <v>869</v>
      </c>
      <c r="MT11" s="86"/>
      <c r="MU11" s="86"/>
      <c r="MV11" s="86" t="s">
        <v>870</v>
      </c>
      <c r="MW11" s="86"/>
      <c r="MX11" s="86"/>
      <c r="MY11" s="86" t="s">
        <v>871</v>
      </c>
      <c r="MZ11" s="86"/>
      <c r="NA11" s="86"/>
      <c r="NB11" s="86" t="s">
        <v>872</v>
      </c>
      <c r="NC11" s="86"/>
      <c r="ND11" s="86"/>
      <c r="NE11" s="86" t="s">
        <v>873</v>
      </c>
      <c r="NF11" s="86"/>
      <c r="NG11" s="97"/>
      <c r="NH11" s="86" t="s">
        <v>874</v>
      </c>
      <c r="NI11" s="86"/>
      <c r="NJ11" s="97"/>
      <c r="NK11" s="86" t="s">
        <v>875</v>
      </c>
      <c r="NL11" s="86"/>
      <c r="NM11" s="97"/>
      <c r="NN11" s="86" t="s">
        <v>897</v>
      </c>
      <c r="NO11" s="86"/>
      <c r="NP11" s="97"/>
      <c r="NQ11" s="97" t="s">
        <v>919</v>
      </c>
      <c r="NR11" s="107"/>
      <c r="NS11" s="108"/>
    </row>
    <row r="12" spans="1:383" ht="99.75" customHeight="1" thickBot="1" x14ac:dyDescent="0.3">
      <c r="A12" s="76"/>
      <c r="B12" s="76"/>
      <c r="C12" s="84" t="s">
        <v>920</v>
      </c>
      <c r="D12" s="85"/>
      <c r="E12" s="92"/>
      <c r="F12" s="84" t="s">
        <v>922</v>
      </c>
      <c r="G12" s="85"/>
      <c r="H12" s="92"/>
      <c r="I12" s="84" t="s">
        <v>479</v>
      </c>
      <c r="J12" s="85"/>
      <c r="K12" s="92"/>
      <c r="L12" s="84" t="s">
        <v>925</v>
      </c>
      <c r="M12" s="85"/>
      <c r="N12" s="92"/>
      <c r="O12" s="84" t="s">
        <v>929</v>
      </c>
      <c r="P12" s="85"/>
      <c r="Q12" s="92"/>
      <c r="R12" s="84" t="s">
        <v>931</v>
      </c>
      <c r="S12" s="85"/>
      <c r="T12" s="92"/>
      <c r="U12" s="84" t="s">
        <v>935</v>
      </c>
      <c r="V12" s="85"/>
      <c r="W12" s="92"/>
      <c r="X12" s="84" t="s">
        <v>939</v>
      </c>
      <c r="Y12" s="85"/>
      <c r="Z12" s="92"/>
      <c r="AA12" s="84" t="s">
        <v>943</v>
      </c>
      <c r="AB12" s="85"/>
      <c r="AC12" s="92"/>
      <c r="AD12" s="84" t="s">
        <v>947</v>
      </c>
      <c r="AE12" s="85"/>
      <c r="AF12" s="92"/>
      <c r="AG12" s="84" t="s">
        <v>950</v>
      </c>
      <c r="AH12" s="85"/>
      <c r="AI12" s="92"/>
      <c r="AJ12" s="84" t="s">
        <v>954</v>
      </c>
      <c r="AK12" s="85"/>
      <c r="AL12" s="92"/>
      <c r="AM12" s="84" t="s">
        <v>956</v>
      </c>
      <c r="AN12" s="85"/>
      <c r="AO12" s="92"/>
      <c r="AP12" s="84" t="s">
        <v>959</v>
      </c>
      <c r="AQ12" s="85"/>
      <c r="AR12" s="92"/>
      <c r="AS12" s="84" t="s">
        <v>962</v>
      </c>
      <c r="AT12" s="85"/>
      <c r="AU12" s="92"/>
      <c r="AV12" s="84" t="s">
        <v>966</v>
      </c>
      <c r="AW12" s="85"/>
      <c r="AX12" s="92"/>
      <c r="AY12" s="84" t="s">
        <v>969</v>
      </c>
      <c r="AZ12" s="85"/>
      <c r="BA12" s="92"/>
      <c r="BB12" s="84" t="s">
        <v>973</v>
      </c>
      <c r="BC12" s="85"/>
      <c r="BD12" s="92"/>
      <c r="BE12" s="84" t="s">
        <v>974</v>
      </c>
      <c r="BF12" s="85"/>
      <c r="BG12" s="92"/>
      <c r="BH12" s="84" t="s">
        <v>977</v>
      </c>
      <c r="BI12" s="85"/>
      <c r="BJ12" s="92"/>
      <c r="BK12" s="115" t="s">
        <v>981</v>
      </c>
      <c r="BL12" s="116"/>
      <c r="BM12" s="117"/>
      <c r="BN12" s="84" t="s">
        <v>982</v>
      </c>
      <c r="BO12" s="85"/>
      <c r="BP12" s="92"/>
      <c r="BQ12" s="84" t="s">
        <v>986</v>
      </c>
      <c r="BR12" s="85"/>
      <c r="BS12" s="92"/>
      <c r="BT12" s="84" t="s">
        <v>988</v>
      </c>
      <c r="BU12" s="85"/>
      <c r="BV12" s="92"/>
      <c r="BW12" s="84" t="s">
        <v>989</v>
      </c>
      <c r="BX12" s="85"/>
      <c r="BY12" s="92"/>
      <c r="BZ12" s="84" t="s">
        <v>993</v>
      </c>
      <c r="CA12" s="85"/>
      <c r="CB12" s="92"/>
      <c r="CC12" s="84" t="s">
        <v>995</v>
      </c>
      <c r="CD12" s="85"/>
      <c r="CE12" s="92"/>
      <c r="CF12" s="84" t="s">
        <v>999</v>
      </c>
      <c r="CG12" s="85"/>
      <c r="CH12" s="92"/>
      <c r="CI12" s="84" t="s">
        <v>1003</v>
      </c>
      <c r="CJ12" s="85"/>
      <c r="CK12" s="92"/>
      <c r="CL12" s="84" t="s">
        <v>553</v>
      </c>
      <c r="CM12" s="85"/>
      <c r="CN12" s="92"/>
      <c r="CO12" s="84" t="s">
        <v>1005</v>
      </c>
      <c r="CP12" s="85"/>
      <c r="CQ12" s="92"/>
      <c r="CR12" s="84" t="s">
        <v>1009</v>
      </c>
      <c r="CS12" s="85"/>
      <c r="CT12" s="92"/>
      <c r="CU12" s="84" t="s">
        <v>1013</v>
      </c>
      <c r="CV12" s="85"/>
      <c r="CW12" s="92"/>
      <c r="CX12" s="84" t="s">
        <v>1015</v>
      </c>
      <c r="CY12" s="85"/>
      <c r="CZ12" s="92"/>
      <c r="DA12" s="84" t="s">
        <v>1018</v>
      </c>
      <c r="DB12" s="85"/>
      <c r="DC12" s="92"/>
      <c r="DD12" s="84" t="s">
        <v>1021</v>
      </c>
      <c r="DE12" s="85"/>
      <c r="DF12" s="92"/>
      <c r="DG12" s="84" t="s">
        <v>1023</v>
      </c>
      <c r="DH12" s="85"/>
      <c r="DI12" s="92"/>
      <c r="DJ12" s="84" t="s">
        <v>1027</v>
      </c>
      <c r="DK12" s="85"/>
      <c r="DL12" s="92"/>
      <c r="DM12" s="84" t="s">
        <v>1028</v>
      </c>
      <c r="DN12" s="85"/>
      <c r="DO12" s="92"/>
      <c r="DP12" s="84" t="s">
        <v>170</v>
      </c>
      <c r="DQ12" s="85"/>
      <c r="DR12" s="92"/>
      <c r="DS12" s="84" t="s">
        <v>1032</v>
      </c>
      <c r="DT12" s="85"/>
      <c r="DU12" s="92"/>
      <c r="DV12" s="84" t="s">
        <v>1033</v>
      </c>
      <c r="DW12" s="85"/>
      <c r="DX12" s="92"/>
      <c r="DY12" s="84" t="s">
        <v>1037</v>
      </c>
      <c r="DZ12" s="85"/>
      <c r="EA12" s="92"/>
      <c r="EB12" s="84" t="s">
        <v>1041</v>
      </c>
      <c r="EC12" s="85"/>
      <c r="ED12" s="92"/>
      <c r="EE12" s="115" t="s">
        <v>1044</v>
      </c>
      <c r="EF12" s="116"/>
      <c r="EG12" s="117"/>
      <c r="EH12" s="84" t="s">
        <v>1047</v>
      </c>
      <c r="EI12" s="85"/>
      <c r="EJ12" s="92"/>
      <c r="EK12" s="84" t="s">
        <v>1050</v>
      </c>
      <c r="EL12" s="85"/>
      <c r="EM12" s="92"/>
      <c r="EN12" s="84" t="s">
        <v>1051</v>
      </c>
      <c r="EO12" s="85"/>
      <c r="EP12" s="92"/>
      <c r="EQ12" s="84" t="s">
        <v>1055</v>
      </c>
      <c r="ER12" s="85"/>
      <c r="ES12" s="92"/>
      <c r="ET12" s="84" t="s">
        <v>1058</v>
      </c>
      <c r="EU12" s="85"/>
      <c r="EV12" s="92"/>
      <c r="EW12" s="84" t="s">
        <v>1060</v>
      </c>
      <c r="EX12" s="85"/>
      <c r="EY12" s="92"/>
      <c r="EZ12" s="84" t="s">
        <v>1062</v>
      </c>
      <c r="FA12" s="85"/>
      <c r="FB12" s="92"/>
      <c r="FC12" s="84" t="s">
        <v>1065</v>
      </c>
      <c r="FD12" s="85"/>
      <c r="FE12" s="92"/>
      <c r="FF12" s="84" t="s">
        <v>1069</v>
      </c>
      <c r="FG12" s="85"/>
      <c r="FH12" s="92"/>
      <c r="FI12" s="84" t="s">
        <v>1071</v>
      </c>
      <c r="FJ12" s="85"/>
      <c r="FK12" s="92"/>
      <c r="FL12" s="84" t="s">
        <v>1075</v>
      </c>
      <c r="FM12" s="85"/>
      <c r="FN12" s="92"/>
      <c r="FO12" s="84" t="s">
        <v>1078</v>
      </c>
      <c r="FP12" s="85"/>
      <c r="FQ12" s="92"/>
      <c r="FR12" s="84" t="s">
        <v>1082</v>
      </c>
      <c r="FS12" s="85"/>
      <c r="FT12" s="92"/>
      <c r="FU12" s="84" t="s">
        <v>1086</v>
      </c>
      <c r="FV12" s="85"/>
      <c r="FW12" s="92"/>
      <c r="FX12" s="84" t="s">
        <v>1087</v>
      </c>
      <c r="FY12" s="85"/>
      <c r="FZ12" s="92"/>
      <c r="GA12" s="84" t="s">
        <v>1088</v>
      </c>
      <c r="GB12" s="85"/>
      <c r="GC12" s="92"/>
      <c r="GD12" s="84" t="s">
        <v>1090</v>
      </c>
      <c r="GE12" s="85"/>
      <c r="GF12" s="92"/>
      <c r="GG12" s="84" t="s">
        <v>1093</v>
      </c>
      <c r="GH12" s="85"/>
      <c r="GI12" s="92"/>
      <c r="GJ12" s="118" t="s">
        <v>1096</v>
      </c>
      <c r="GK12" s="119"/>
      <c r="GL12" s="120"/>
      <c r="GM12" s="84" t="s">
        <v>1100</v>
      </c>
      <c r="GN12" s="85"/>
      <c r="GO12" s="92"/>
      <c r="GP12" s="84" t="s">
        <v>1104</v>
      </c>
      <c r="GQ12" s="85"/>
      <c r="GR12" s="92"/>
      <c r="GS12" s="84" t="s">
        <v>1105</v>
      </c>
      <c r="GT12" s="85"/>
      <c r="GU12" s="92"/>
      <c r="GV12" s="84" t="s">
        <v>1112</v>
      </c>
      <c r="GW12" s="85"/>
      <c r="GX12" s="92"/>
      <c r="GY12" s="84" t="s">
        <v>1115</v>
      </c>
      <c r="GZ12" s="85"/>
      <c r="HA12" s="92"/>
      <c r="HB12" s="84" t="s">
        <v>1116</v>
      </c>
      <c r="HC12" s="85"/>
      <c r="HD12" s="92"/>
      <c r="HE12" s="84" t="s">
        <v>1120</v>
      </c>
      <c r="HF12" s="85"/>
      <c r="HG12" s="92"/>
      <c r="HH12" s="118" t="s">
        <v>1122</v>
      </c>
      <c r="HI12" s="119"/>
      <c r="HJ12" s="120"/>
      <c r="HK12" s="132" t="s">
        <v>1125</v>
      </c>
      <c r="HL12" s="133"/>
      <c r="HM12" s="134"/>
      <c r="HN12" s="84" t="s">
        <v>1128</v>
      </c>
      <c r="HO12" s="85"/>
      <c r="HP12" s="92"/>
      <c r="HQ12" s="84" t="s">
        <v>1129</v>
      </c>
      <c r="HR12" s="85"/>
      <c r="HS12" s="92"/>
      <c r="HT12" s="84" t="s">
        <v>1133</v>
      </c>
      <c r="HU12" s="85"/>
      <c r="HV12" s="92"/>
      <c r="HW12" s="84" t="s">
        <v>1137</v>
      </c>
      <c r="HX12" s="85"/>
      <c r="HY12" s="92"/>
      <c r="HZ12" s="84" t="s">
        <v>1141</v>
      </c>
      <c r="IA12" s="85"/>
      <c r="IB12" s="92"/>
      <c r="IC12" s="129" t="s">
        <v>1145</v>
      </c>
      <c r="ID12" s="130"/>
      <c r="IE12" s="131"/>
      <c r="IF12" s="118" t="s">
        <v>1147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1159</v>
      </c>
      <c r="IP12" s="119"/>
      <c r="IQ12" s="120"/>
      <c r="IR12" s="118" t="s">
        <v>1160</v>
      </c>
      <c r="IS12" s="119"/>
      <c r="IT12" s="120"/>
      <c r="IU12" s="118" t="s">
        <v>1164</v>
      </c>
      <c r="IV12" s="119"/>
      <c r="IW12" s="120"/>
      <c r="IX12" s="118" t="s">
        <v>1167</v>
      </c>
      <c r="IY12" s="119"/>
      <c r="IZ12" s="120"/>
      <c r="JA12" s="118" t="s">
        <v>1170</v>
      </c>
      <c r="JB12" s="119"/>
      <c r="JC12" s="120"/>
      <c r="JD12" s="118" t="s">
        <v>1171</v>
      </c>
      <c r="JE12" s="119"/>
      <c r="JF12" s="120"/>
      <c r="JG12" s="118" t="s">
        <v>1174</v>
      </c>
      <c r="JH12" s="119"/>
      <c r="JI12" s="120"/>
      <c r="JJ12" s="118" t="s">
        <v>1177</v>
      </c>
      <c r="JK12" s="119"/>
      <c r="JL12" s="120"/>
      <c r="JM12" s="118" t="s">
        <v>1181</v>
      </c>
      <c r="JN12" s="119"/>
      <c r="JO12" s="120"/>
      <c r="JP12" s="118" t="s">
        <v>1184</v>
      </c>
      <c r="JQ12" s="119"/>
      <c r="JR12" s="120"/>
      <c r="JS12" s="129" t="s">
        <v>1186</v>
      </c>
      <c r="JT12" s="130"/>
      <c r="JU12" s="131"/>
      <c r="JV12" s="118" t="s">
        <v>1190</v>
      </c>
      <c r="JW12" s="119"/>
      <c r="JX12" s="120"/>
      <c r="JY12" s="118" t="s">
        <v>1194</v>
      </c>
      <c r="JZ12" s="119"/>
      <c r="KA12" s="120"/>
      <c r="KB12" s="118" t="s">
        <v>1196</v>
      </c>
      <c r="KC12" s="119"/>
      <c r="KD12" s="120"/>
      <c r="KE12" s="118" t="s">
        <v>1197</v>
      </c>
      <c r="KF12" s="119"/>
      <c r="KG12" s="120"/>
      <c r="KH12" s="118" t="s">
        <v>1200</v>
      </c>
      <c r="KI12" s="119"/>
      <c r="KJ12" s="120"/>
      <c r="KK12" s="118" t="s">
        <v>1202</v>
      </c>
      <c r="KL12" s="119"/>
      <c r="KM12" s="120"/>
      <c r="KN12" s="118" t="s">
        <v>1206</v>
      </c>
      <c r="KO12" s="119"/>
      <c r="KP12" s="120"/>
      <c r="KQ12" s="118" t="s">
        <v>1210</v>
      </c>
      <c r="KR12" s="119"/>
      <c r="KS12" s="120"/>
      <c r="KT12" s="118" t="s">
        <v>1214</v>
      </c>
      <c r="KU12" s="119"/>
      <c r="KV12" s="120"/>
      <c r="KW12" s="118" t="s">
        <v>1216</v>
      </c>
      <c r="KX12" s="119"/>
      <c r="KY12" s="120"/>
      <c r="KZ12" s="118" t="s">
        <v>1217</v>
      </c>
      <c r="LA12" s="119"/>
      <c r="LB12" s="120"/>
      <c r="LC12" s="118" t="s">
        <v>1221</v>
      </c>
      <c r="LD12" s="119"/>
      <c r="LE12" s="120"/>
      <c r="LF12" s="118" t="s">
        <v>1225</v>
      </c>
      <c r="LG12" s="119"/>
      <c r="LH12" s="120"/>
      <c r="LI12" s="118" t="s">
        <v>1231</v>
      </c>
      <c r="LJ12" s="119"/>
      <c r="LK12" s="120"/>
      <c r="LL12" s="118" t="s">
        <v>1234</v>
      </c>
      <c r="LM12" s="119"/>
      <c r="LN12" s="120"/>
      <c r="LO12" s="118" t="s">
        <v>1236</v>
      </c>
      <c r="LP12" s="119"/>
      <c r="LQ12" s="120"/>
      <c r="LR12" s="129" t="s">
        <v>1240</v>
      </c>
      <c r="LS12" s="130"/>
      <c r="LT12" s="131"/>
      <c r="LU12" s="118" t="s">
        <v>1244</v>
      </c>
      <c r="LV12" s="119"/>
      <c r="LW12" s="120"/>
      <c r="LX12" s="118" t="s">
        <v>1245</v>
      </c>
      <c r="LY12" s="119"/>
      <c r="LZ12" s="120"/>
      <c r="MA12" s="118" t="s">
        <v>1246</v>
      </c>
      <c r="MB12" s="119"/>
      <c r="MC12" s="120"/>
      <c r="MD12" s="118" t="s">
        <v>1247</v>
      </c>
      <c r="ME12" s="119"/>
      <c r="MF12" s="120"/>
      <c r="MG12" s="118" t="s">
        <v>1250</v>
      </c>
      <c r="MH12" s="119"/>
      <c r="MI12" s="120"/>
      <c r="MJ12" s="118" t="s">
        <v>1252</v>
      </c>
      <c r="MK12" s="119"/>
      <c r="ML12" s="120"/>
      <c r="MM12" s="118" t="s">
        <v>1253</v>
      </c>
      <c r="MN12" s="119"/>
      <c r="MO12" s="120"/>
      <c r="MP12" s="118" t="s">
        <v>1257</v>
      </c>
      <c r="MQ12" s="119"/>
      <c r="MR12" s="120"/>
      <c r="MS12" s="118" t="s">
        <v>1259</v>
      </c>
      <c r="MT12" s="119"/>
      <c r="MU12" s="120"/>
      <c r="MV12" s="118" t="s">
        <v>1260</v>
      </c>
      <c r="MW12" s="119"/>
      <c r="MX12" s="120"/>
      <c r="MY12" s="118" t="s">
        <v>1263</v>
      </c>
      <c r="MZ12" s="119"/>
      <c r="NA12" s="120"/>
      <c r="NB12" s="118" t="s">
        <v>1264</v>
      </c>
      <c r="NC12" s="119"/>
      <c r="ND12" s="120"/>
      <c r="NE12" s="118" t="s">
        <v>1266</v>
      </c>
      <c r="NF12" s="119"/>
      <c r="NG12" s="120"/>
      <c r="NH12" s="118" t="s">
        <v>1270</v>
      </c>
      <c r="NI12" s="119"/>
      <c r="NJ12" s="120"/>
      <c r="NK12" s="118" t="s">
        <v>1274</v>
      </c>
      <c r="NL12" s="119"/>
      <c r="NM12" s="120"/>
      <c r="NN12" s="118" t="s">
        <v>1277</v>
      </c>
      <c r="NO12" s="119"/>
      <c r="NP12" s="120"/>
      <c r="NQ12" s="118" t="s">
        <v>1280</v>
      </c>
      <c r="NR12" s="119"/>
      <c r="NS12" s="120"/>
    </row>
    <row r="13" spans="1:383" ht="96.75" thickBot="1" x14ac:dyDescent="0.3">
      <c r="A13" s="76"/>
      <c r="B13" s="76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>
        <v>1</v>
      </c>
      <c r="BR13" s="21" t="s">
        <v>987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990</v>
      </c>
      <c r="BX13" s="21" t="s">
        <v>991</v>
      </c>
      <c r="BY13" s="22" t="s">
        <v>992</v>
      </c>
      <c r="BZ13" s="20" t="s">
        <v>994</v>
      </c>
      <c r="CA13" s="21" t="s">
        <v>551</v>
      </c>
      <c r="CB13" s="22" t="s">
        <v>552</v>
      </c>
      <c r="CC13" s="20" t="s">
        <v>996</v>
      </c>
      <c r="CD13" s="21" t="s">
        <v>997</v>
      </c>
      <c r="CE13" s="22" t="s">
        <v>998</v>
      </c>
      <c r="CF13" s="20" t="s">
        <v>1000</v>
      </c>
      <c r="CG13" s="21" t="s">
        <v>1001</v>
      </c>
      <c r="CH13" s="22" t="s">
        <v>1002</v>
      </c>
      <c r="CI13" s="20" t="s">
        <v>170</v>
      </c>
      <c r="CJ13" s="21" t="s">
        <v>1004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1006</v>
      </c>
      <c r="CP13" s="21" t="s">
        <v>1007</v>
      </c>
      <c r="CQ13" s="22" t="s">
        <v>1008</v>
      </c>
      <c r="CR13" s="20" t="s">
        <v>1010</v>
      </c>
      <c r="CS13" s="21" t="s">
        <v>1011</v>
      </c>
      <c r="CT13" s="22" t="s">
        <v>1012</v>
      </c>
      <c r="CU13" s="20" t="s">
        <v>150</v>
      </c>
      <c r="CV13" s="21" t="s">
        <v>151</v>
      </c>
      <c r="CW13" s="22" t="s">
        <v>1014</v>
      </c>
      <c r="CX13" s="20" t="s">
        <v>1016</v>
      </c>
      <c r="CY13" s="21" t="s">
        <v>1017</v>
      </c>
      <c r="CZ13" s="22" t="s">
        <v>126</v>
      </c>
      <c r="DA13" s="20" t="s">
        <v>1109</v>
      </c>
      <c r="DB13" s="21" t="s">
        <v>1019</v>
      </c>
      <c r="DC13" s="22" t="s">
        <v>1020</v>
      </c>
      <c r="DD13" s="20" t="s">
        <v>1022</v>
      </c>
      <c r="DE13" s="21" t="s">
        <v>103</v>
      </c>
      <c r="DF13" s="22" t="s">
        <v>279</v>
      </c>
      <c r="DG13" s="20" t="s">
        <v>1024</v>
      </c>
      <c r="DH13" s="21" t="s">
        <v>1025</v>
      </c>
      <c r="DI13" s="22" t="s">
        <v>1026</v>
      </c>
      <c r="DJ13" s="20" t="s">
        <v>583</v>
      </c>
      <c r="DK13" s="21" t="s">
        <v>585</v>
      </c>
      <c r="DL13" s="22" t="s">
        <v>540</v>
      </c>
      <c r="DM13" s="20" t="s">
        <v>1029</v>
      </c>
      <c r="DN13" s="21" t="s">
        <v>1030</v>
      </c>
      <c r="DO13" s="22" t="s">
        <v>1031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1034</v>
      </c>
      <c r="DW13" s="21" t="s">
        <v>1035</v>
      </c>
      <c r="DX13" s="22" t="s">
        <v>1036</v>
      </c>
      <c r="DY13" s="20" t="s">
        <v>1038</v>
      </c>
      <c r="DZ13" s="21" t="s">
        <v>1039</v>
      </c>
      <c r="EA13" s="22" t="s">
        <v>1040</v>
      </c>
      <c r="EB13" s="20" t="s">
        <v>1042</v>
      </c>
      <c r="EC13" s="21" t="s">
        <v>1043</v>
      </c>
      <c r="ED13" s="22" t="s">
        <v>1042</v>
      </c>
      <c r="EE13" s="38" t="s">
        <v>1110</v>
      </c>
      <c r="EF13" s="21" t="s">
        <v>1045</v>
      </c>
      <c r="EG13" s="22" t="s">
        <v>1046</v>
      </c>
      <c r="EH13" s="20" t="s">
        <v>1048</v>
      </c>
      <c r="EI13" s="21" t="s">
        <v>1049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1052</v>
      </c>
      <c r="EO13" s="21" t="s">
        <v>1053</v>
      </c>
      <c r="EP13" s="22" t="s">
        <v>1054</v>
      </c>
      <c r="EQ13" s="20" t="s">
        <v>1056</v>
      </c>
      <c r="ER13" s="21" t="s">
        <v>585</v>
      </c>
      <c r="ES13" s="22" t="s">
        <v>1057</v>
      </c>
      <c r="ET13" s="20" t="s">
        <v>1059</v>
      </c>
      <c r="EU13" s="21" t="s">
        <v>707</v>
      </c>
      <c r="EV13" s="22" t="s">
        <v>705</v>
      </c>
      <c r="EW13" s="20" t="s">
        <v>1111</v>
      </c>
      <c r="EX13" s="21" t="s">
        <v>49</v>
      </c>
      <c r="EY13" s="22" t="s">
        <v>1061</v>
      </c>
      <c r="EZ13" s="20" t="s">
        <v>1063</v>
      </c>
      <c r="FA13" s="21" t="s">
        <v>1064</v>
      </c>
      <c r="FB13" s="22" t="s">
        <v>210</v>
      </c>
      <c r="FC13" s="20" t="s">
        <v>1066</v>
      </c>
      <c r="FD13" s="21" t="s">
        <v>1067</v>
      </c>
      <c r="FE13" s="22" t="s">
        <v>1068</v>
      </c>
      <c r="FF13" s="20" t="s">
        <v>1070</v>
      </c>
      <c r="FG13" s="21" t="s">
        <v>610</v>
      </c>
      <c r="FH13" s="22" t="s">
        <v>611</v>
      </c>
      <c r="FI13" s="20" t="s">
        <v>1072</v>
      </c>
      <c r="FJ13" s="21" t="s">
        <v>1073</v>
      </c>
      <c r="FK13" s="22" t="s">
        <v>1074</v>
      </c>
      <c r="FL13" s="20" t="s">
        <v>1076</v>
      </c>
      <c r="FM13" s="21" t="s">
        <v>1077</v>
      </c>
      <c r="FN13" s="22" t="s">
        <v>611</v>
      </c>
      <c r="FO13" s="20" t="s">
        <v>1079</v>
      </c>
      <c r="FP13" s="21" t="s">
        <v>1080</v>
      </c>
      <c r="FQ13" s="22" t="s">
        <v>1081</v>
      </c>
      <c r="FR13" s="20" t="s">
        <v>1083</v>
      </c>
      <c r="FS13" s="21" t="s">
        <v>1084</v>
      </c>
      <c r="FT13" s="22" t="s">
        <v>1085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1089</v>
      </c>
      <c r="GD13" s="20" t="s">
        <v>1091</v>
      </c>
      <c r="GE13" s="21" t="s">
        <v>771</v>
      </c>
      <c r="GF13" s="22" t="s">
        <v>1092</v>
      </c>
      <c r="GG13" s="20" t="s">
        <v>1094</v>
      </c>
      <c r="GH13" s="21" t="s">
        <v>1095</v>
      </c>
      <c r="GI13" s="22" t="s">
        <v>258</v>
      </c>
      <c r="GJ13" s="41" t="s">
        <v>1097</v>
      </c>
      <c r="GK13" s="42" t="s">
        <v>1098</v>
      </c>
      <c r="GL13" s="43" t="s">
        <v>1099</v>
      </c>
      <c r="GM13" s="20" t="s">
        <v>1101</v>
      </c>
      <c r="GN13" s="21" t="s">
        <v>1102</v>
      </c>
      <c r="GO13" s="22" t="s">
        <v>1103</v>
      </c>
      <c r="GP13" s="20" t="s">
        <v>48</v>
      </c>
      <c r="GQ13" s="21" t="s">
        <v>204</v>
      </c>
      <c r="GR13" s="22" t="s">
        <v>49</v>
      </c>
      <c r="GS13" s="20" t="s">
        <v>1106</v>
      </c>
      <c r="GT13" s="21" t="s">
        <v>1107</v>
      </c>
      <c r="GU13" s="22" t="s">
        <v>1108</v>
      </c>
      <c r="GV13" s="20" t="s">
        <v>252</v>
      </c>
      <c r="GW13" s="21" t="s">
        <v>1113</v>
      </c>
      <c r="GX13" s="22" t="s">
        <v>1114</v>
      </c>
      <c r="GY13" s="20" t="s">
        <v>340</v>
      </c>
      <c r="GZ13" s="21" t="s">
        <v>651</v>
      </c>
      <c r="HA13" s="22" t="s">
        <v>549</v>
      </c>
      <c r="HB13" s="20" t="s">
        <v>1117</v>
      </c>
      <c r="HC13" s="21" t="s">
        <v>1118</v>
      </c>
      <c r="HD13" s="22" t="s">
        <v>1119</v>
      </c>
      <c r="HE13" s="20" t="s">
        <v>1121</v>
      </c>
      <c r="HF13" s="21" t="s">
        <v>551</v>
      </c>
      <c r="HG13" s="22" t="s">
        <v>206</v>
      </c>
      <c r="HH13" s="44" t="s">
        <v>1101</v>
      </c>
      <c r="HI13" s="42" t="s">
        <v>1123</v>
      </c>
      <c r="HJ13" s="45" t="s">
        <v>1124</v>
      </c>
      <c r="HK13" s="46" t="s">
        <v>1126</v>
      </c>
      <c r="HL13" s="47" t="s">
        <v>253</v>
      </c>
      <c r="HM13" s="47" t="s">
        <v>1127</v>
      </c>
      <c r="HN13" s="20" t="s">
        <v>340</v>
      </c>
      <c r="HO13" s="42" t="s">
        <v>1229</v>
      </c>
      <c r="HP13" s="22" t="s">
        <v>549</v>
      </c>
      <c r="HQ13" s="20" t="s">
        <v>1130</v>
      </c>
      <c r="HR13" s="21" t="s">
        <v>1131</v>
      </c>
      <c r="HS13" s="22" t="s">
        <v>1132</v>
      </c>
      <c r="HT13" s="20" t="s">
        <v>1134</v>
      </c>
      <c r="HU13" s="21" t="s">
        <v>1135</v>
      </c>
      <c r="HV13" s="22" t="s">
        <v>1136</v>
      </c>
      <c r="HW13" s="20" t="s">
        <v>1138</v>
      </c>
      <c r="HX13" s="21" t="s">
        <v>1139</v>
      </c>
      <c r="HY13" s="22" t="s">
        <v>1140</v>
      </c>
      <c r="HZ13" s="20" t="s">
        <v>1142</v>
      </c>
      <c r="IA13" s="21" t="s">
        <v>1143</v>
      </c>
      <c r="IB13" s="22" t="s">
        <v>1144</v>
      </c>
      <c r="IC13" s="44" t="s">
        <v>1101</v>
      </c>
      <c r="ID13" s="42" t="s">
        <v>1146</v>
      </c>
      <c r="IE13" s="43" t="s">
        <v>1124</v>
      </c>
      <c r="IF13" s="44" t="s">
        <v>1148</v>
      </c>
      <c r="IG13" s="42" t="s">
        <v>1149</v>
      </c>
      <c r="IH13" s="43" t="s">
        <v>1150</v>
      </c>
      <c r="II13" s="44" t="s">
        <v>1152</v>
      </c>
      <c r="IJ13" s="42" t="s">
        <v>1153</v>
      </c>
      <c r="IK13" s="43" t="s">
        <v>1154</v>
      </c>
      <c r="IL13" s="44" t="s">
        <v>1156</v>
      </c>
      <c r="IM13" s="42" t="s">
        <v>1157</v>
      </c>
      <c r="IN13" s="43" t="s">
        <v>1158</v>
      </c>
      <c r="IO13" s="44" t="s">
        <v>340</v>
      </c>
      <c r="IP13" s="42" t="s">
        <v>548</v>
      </c>
      <c r="IQ13" s="43" t="s">
        <v>342</v>
      </c>
      <c r="IR13" s="44" t="s">
        <v>1161</v>
      </c>
      <c r="IS13" s="42" t="s">
        <v>1162</v>
      </c>
      <c r="IT13" s="43" t="s">
        <v>1163</v>
      </c>
      <c r="IU13" s="44" t="s">
        <v>1230</v>
      </c>
      <c r="IV13" s="42" t="s">
        <v>1165</v>
      </c>
      <c r="IW13" s="43" t="s">
        <v>1166</v>
      </c>
      <c r="IX13" s="44" t="s">
        <v>1121</v>
      </c>
      <c r="IY13" s="42" t="s">
        <v>1168</v>
      </c>
      <c r="IZ13" s="43" t="s">
        <v>1169</v>
      </c>
      <c r="JA13" s="44" t="s">
        <v>64</v>
      </c>
      <c r="JB13" s="42" t="s">
        <v>65</v>
      </c>
      <c r="JC13" s="43" t="s">
        <v>486</v>
      </c>
      <c r="JD13" s="44" t="s">
        <v>1172</v>
      </c>
      <c r="JE13" s="42" t="s">
        <v>1173</v>
      </c>
      <c r="JF13" s="43" t="s">
        <v>657</v>
      </c>
      <c r="JG13" s="44" t="s">
        <v>759</v>
      </c>
      <c r="JH13" s="42" t="s">
        <v>1175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970</v>
      </c>
      <c r="JN13" s="42" t="s">
        <v>1182</v>
      </c>
      <c r="JO13" s="43" t="s">
        <v>1183</v>
      </c>
      <c r="JP13" s="44" t="s">
        <v>288</v>
      </c>
      <c r="JQ13" s="42" t="s">
        <v>103</v>
      </c>
      <c r="JR13" s="43" t="s">
        <v>1185</v>
      </c>
      <c r="JS13" s="44" t="s">
        <v>1187</v>
      </c>
      <c r="JT13" s="42" t="s">
        <v>1188</v>
      </c>
      <c r="JU13" s="43" t="s">
        <v>1189</v>
      </c>
      <c r="JV13" s="44" t="s">
        <v>1191</v>
      </c>
      <c r="JW13" s="42" t="s">
        <v>1192</v>
      </c>
      <c r="JX13" s="43" t="s">
        <v>1193</v>
      </c>
      <c r="JY13" s="44" t="s">
        <v>701</v>
      </c>
      <c r="JZ13" s="42" t="s">
        <v>702</v>
      </c>
      <c r="KA13" s="43" t="s">
        <v>1195</v>
      </c>
      <c r="KB13" s="44" t="s">
        <v>19</v>
      </c>
      <c r="KC13" s="42" t="s">
        <v>159</v>
      </c>
      <c r="KD13" s="43" t="s">
        <v>160</v>
      </c>
      <c r="KE13" s="44" t="s">
        <v>1198</v>
      </c>
      <c r="KF13" s="42" t="s">
        <v>717</v>
      </c>
      <c r="KG13" s="43" t="s">
        <v>1199</v>
      </c>
      <c r="KH13" s="44" t="s">
        <v>150</v>
      </c>
      <c r="KI13" s="42" t="s">
        <v>1201</v>
      </c>
      <c r="KJ13" s="43" t="s">
        <v>152</v>
      </c>
      <c r="KK13" s="44" t="s">
        <v>1203</v>
      </c>
      <c r="KL13" s="42" t="s">
        <v>1204</v>
      </c>
      <c r="KM13" s="43" t="s">
        <v>1205</v>
      </c>
      <c r="KN13" s="44" t="s">
        <v>1207</v>
      </c>
      <c r="KO13" s="42" t="s">
        <v>1208</v>
      </c>
      <c r="KP13" s="43" t="s">
        <v>1209</v>
      </c>
      <c r="KQ13" s="44" t="s">
        <v>1211</v>
      </c>
      <c r="KR13" s="42" t="s">
        <v>1212</v>
      </c>
      <c r="KS13" s="43" t="s">
        <v>1213</v>
      </c>
      <c r="KT13" s="44" t="s">
        <v>275</v>
      </c>
      <c r="KU13" s="42" t="s">
        <v>1215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1218</v>
      </c>
      <c r="LA13" s="42" t="s">
        <v>1219</v>
      </c>
      <c r="LB13" s="43" t="s">
        <v>1220</v>
      </c>
      <c r="LC13" s="44" t="s">
        <v>1222</v>
      </c>
      <c r="LD13" s="42" t="s">
        <v>1223</v>
      </c>
      <c r="LE13" s="43" t="s">
        <v>1224</v>
      </c>
      <c r="LF13" s="44" t="s">
        <v>1226</v>
      </c>
      <c r="LG13" s="42" t="s">
        <v>1227</v>
      </c>
      <c r="LH13" s="43" t="s">
        <v>1228</v>
      </c>
      <c r="LI13" s="44" t="s">
        <v>1233</v>
      </c>
      <c r="LJ13" s="42" t="s">
        <v>1232</v>
      </c>
      <c r="LK13" s="43" t="s">
        <v>545</v>
      </c>
      <c r="LL13" s="44" t="s">
        <v>1235</v>
      </c>
      <c r="LM13" s="42" t="s">
        <v>1025</v>
      </c>
      <c r="LN13" s="43" t="s">
        <v>1026</v>
      </c>
      <c r="LO13" s="44" t="s">
        <v>1237</v>
      </c>
      <c r="LP13" s="42" t="s">
        <v>1238</v>
      </c>
      <c r="LQ13" s="43" t="s">
        <v>1239</v>
      </c>
      <c r="LR13" s="44" t="s">
        <v>1241</v>
      </c>
      <c r="LS13" s="42" t="s">
        <v>1242</v>
      </c>
      <c r="LT13" s="43" t="s">
        <v>1243</v>
      </c>
      <c r="LU13" s="44" t="s">
        <v>1091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1248</v>
      </c>
      <c r="ME13" s="42" t="s">
        <v>1249</v>
      </c>
      <c r="MF13" s="43" t="s">
        <v>775</v>
      </c>
      <c r="MG13" s="44" t="s">
        <v>963</v>
      </c>
      <c r="MH13" s="42" t="s">
        <v>775</v>
      </c>
      <c r="MI13" s="43" t="s">
        <v>1251</v>
      </c>
      <c r="MJ13" s="44" t="s">
        <v>340</v>
      </c>
      <c r="MK13" s="42" t="s">
        <v>342</v>
      </c>
      <c r="ML13" s="43" t="s">
        <v>549</v>
      </c>
      <c r="MM13" s="44" t="s">
        <v>1254</v>
      </c>
      <c r="MN13" s="42" t="s">
        <v>1255</v>
      </c>
      <c r="MO13" s="43" t="s">
        <v>1256</v>
      </c>
      <c r="MP13" s="44" t="s">
        <v>1258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1261</v>
      </c>
      <c r="MX13" s="43" t="s">
        <v>1262</v>
      </c>
      <c r="MY13" s="44" t="s">
        <v>310</v>
      </c>
      <c r="MZ13" s="42" t="s">
        <v>717</v>
      </c>
      <c r="NA13" s="43" t="s">
        <v>1199</v>
      </c>
      <c r="NB13" s="44" t="s">
        <v>746</v>
      </c>
      <c r="NC13" s="42" t="s">
        <v>747</v>
      </c>
      <c r="ND13" s="43" t="s">
        <v>1265</v>
      </c>
      <c r="NE13" s="44" t="s">
        <v>1267</v>
      </c>
      <c r="NF13" s="42" t="s">
        <v>1268</v>
      </c>
      <c r="NG13" s="43" t="s">
        <v>1269</v>
      </c>
      <c r="NH13" s="44" t="s">
        <v>1271</v>
      </c>
      <c r="NI13" s="42" t="s">
        <v>1272</v>
      </c>
      <c r="NJ13" s="43" t="s">
        <v>1273</v>
      </c>
      <c r="NK13" s="44" t="s">
        <v>1275</v>
      </c>
      <c r="NL13" s="42" t="s">
        <v>364</v>
      </c>
      <c r="NM13" s="43" t="s">
        <v>1276</v>
      </c>
      <c r="NN13" s="44" t="s">
        <v>1283</v>
      </c>
      <c r="NO13" s="42" t="s">
        <v>1278</v>
      </c>
      <c r="NP13" s="43" t="s">
        <v>1279</v>
      </c>
      <c r="NQ13" s="44" t="s">
        <v>1281</v>
      </c>
      <c r="NR13" s="42" t="s">
        <v>1282</v>
      </c>
      <c r="NS13" s="43" t="s">
        <v>363</v>
      </c>
    </row>
    <row r="14" spans="1:383" ht="30.75" thickBot="1" x14ac:dyDescent="0.3">
      <c r="A14" s="2">
        <v>1</v>
      </c>
      <c r="B14" s="59" t="s">
        <v>3270</v>
      </c>
      <c r="C14" s="14">
        <v>1</v>
      </c>
      <c r="D14" s="14"/>
      <c r="E14" s="1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14">
        <v>1</v>
      </c>
      <c r="S14" s="14"/>
      <c r="T14" s="1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14">
        <v>1</v>
      </c>
      <c r="AH14" s="14"/>
      <c r="AI14" s="14"/>
      <c r="AJ14" s="14"/>
      <c r="AK14" s="14">
        <v>1</v>
      </c>
      <c r="AL14" s="24"/>
      <c r="AM14" s="24">
        <v>1</v>
      </c>
      <c r="AN14" s="2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24"/>
      <c r="BB14" s="24">
        <v>1</v>
      </c>
      <c r="BC14" s="2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24"/>
      <c r="BQ14" s="24">
        <v>1</v>
      </c>
      <c r="BR14" s="2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/>
      <c r="EF14" s="24">
        <v>1</v>
      </c>
      <c r="EG14" s="24"/>
      <c r="EH14" s="24"/>
      <c r="EI14" s="24">
        <v>1</v>
      </c>
      <c r="EJ14" s="24"/>
      <c r="EK14" s="24">
        <v>1</v>
      </c>
      <c r="EL14" s="24"/>
      <c r="EM14" s="24"/>
      <c r="EN14" s="24"/>
      <c r="EO14" s="24">
        <v>1</v>
      </c>
      <c r="EP14" s="24"/>
      <c r="EQ14" s="24"/>
      <c r="ER14" s="24">
        <v>1</v>
      </c>
      <c r="ES14" s="2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4"/>
      <c r="FQ14" s="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/>
      <c r="HC14" s="24">
        <v>1</v>
      </c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/>
      <c r="HU14" s="24">
        <v>1</v>
      </c>
      <c r="HV14" s="24"/>
      <c r="HW14" s="24">
        <v>1</v>
      </c>
      <c r="HX14" s="24"/>
      <c r="HY14" s="24"/>
      <c r="HZ14" s="24">
        <v>1</v>
      </c>
      <c r="IA14" s="24"/>
      <c r="IB14" s="24"/>
      <c r="IC14" s="24"/>
      <c r="ID14" s="24"/>
      <c r="IE14" s="24"/>
      <c r="IF14" s="24"/>
      <c r="IG14" s="24"/>
      <c r="IH14" s="24">
        <v>1</v>
      </c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4">
        <v>1</v>
      </c>
      <c r="KF14" s="4"/>
      <c r="KG14" s="4"/>
      <c r="KH14" s="4">
        <v>1</v>
      </c>
      <c r="KI14" s="4"/>
      <c r="KJ14" s="4"/>
      <c r="KK14" s="24"/>
      <c r="KL14" s="24">
        <v>1</v>
      </c>
      <c r="KM14" s="24"/>
      <c r="KN14" s="4">
        <v>1</v>
      </c>
      <c r="KO14" s="4"/>
      <c r="KP14" s="4"/>
      <c r="KQ14" s="4">
        <v>1</v>
      </c>
      <c r="KR14" s="4"/>
      <c r="KS14" s="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30"/>
      <c r="NQ14" s="4">
        <v>1</v>
      </c>
      <c r="NR14" s="4"/>
      <c r="NS14" s="4"/>
    </row>
    <row r="15" spans="1:383" ht="16.5" thickBot="1" x14ac:dyDescent="0.3">
      <c r="A15" s="2">
        <v>2</v>
      </c>
      <c r="B15" s="60" t="s">
        <v>3271</v>
      </c>
      <c r="C15" s="1">
        <v>1</v>
      </c>
      <c r="D15" s="1"/>
      <c r="E15" s="1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1">
        <v>1</v>
      </c>
      <c r="S15" s="1"/>
      <c r="T15" s="1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1">
        <v>1</v>
      </c>
      <c r="AH15" s="1"/>
      <c r="AI15" s="1"/>
      <c r="AJ15" s="1">
        <v>1</v>
      </c>
      <c r="AK15" s="1"/>
      <c r="AL15" s="4"/>
      <c r="AM15" s="4">
        <v>1</v>
      </c>
      <c r="AN15" s="4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4"/>
      <c r="BB15" s="4"/>
      <c r="BC15" s="4">
        <v>1</v>
      </c>
      <c r="BD15" s="1"/>
      <c r="BE15" s="1">
        <v>1</v>
      </c>
      <c r="BF15" s="1"/>
      <c r="BG15" s="1"/>
      <c r="BH15" s="1"/>
      <c r="BI15" s="1">
        <v>1</v>
      </c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/>
      <c r="IE15" s="4"/>
      <c r="IF15" s="4"/>
      <c r="IG15" s="4"/>
      <c r="IH15" s="4">
        <v>1</v>
      </c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30"/>
      <c r="NQ15" s="4">
        <v>1</v>
      </c>
      <c r="NR15" s="4"/>
      <c r="NS15" s="4"/>
    </row>
    <row r="16" spans="1:383" ht="16.5" thickBot="1" x14ac:dyDescent="0.3">
      <c r="A16" s="2">
        <v>3</v>
      </c>
      <c r="B16" s="60" t="s">
        <v>3272</v>
      </c>
      <c r="C16" s="1">
        <v>1</v>
      </c>
      <c r="D16" s="1"/>
      <c r="E16" s="1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1">
        <v>1</v>
      </c>
      <c r="S16" s="1"/>
      <c r="T16" s="1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1">
        <v>1</v>
      </c>
      <c r="AH16" s="1"/>
      <c r="AI16" s="1"/>
      <c r="AJ16" s="1">
        <v>1</v>
      </c>
      <c r="AK16" s="1"/>
      <c r="AL16" s="4"/>
      <c r="AM16" s="4">
        <v>1</v>
      </c>
      <c r="AN16" s="4"/>
      <c r="AO16" s="1"/>
      <c r="AP16" s="1"/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4"/>
      <c r="BB16" s="4">
        <v>1</v>
      </c>
      <c r="BC16" s="4"/>
      <c r="BD16" s="1"/>
      <c r="BE16" s="1">
        <v>1</v>
      </c>
      <c r="BF16" s="1"/>
      <c r="BG16" s="1"/>
      <c r="BH16" s="1"/>
      <c r="BI16" s="1"/>
      <c r="BJ16" s="1">
        <v>1</v>
      </c>
      <c r="BK16" s="1"/>
      <c r="BL16" s="1">
        <v>1</v>
      </c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/>
      <c r="HD16" s="4">
        <v>1</v>
      </c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/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/>
      <c r="IH16" s="4">
        <v>1</v>
      </c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30"/>
      <c r="NQ16" s="4">
        <v>1</v>
      </c>
      <c r="NR16" s="4"/>
      <c r="NS16" s="4"/>
    </row>
    <row r="17" spans="1:383" ht="16.5" thickBot="1" x14ac:dyDescent="0.3">
      <c r="A17" s="2">
        <v>4</v>
      </c>
      <c r="B17" s="60" t="s">
        <v>3273</v>
      </c>
      <c r="C17" s="1">
        <v>1</v>
      </c>
      <c r="D17" s="1"/>
      <c r="E17" s="1"/>
      <c r="F17" s="4">
        <v>1</v>
      </c>
      <c r="G17" s="4"/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1">
        <v>1</v>
      </c>
      <c r="S17" s="1"/>
      <c r="T17" s="1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1">
        <v>1</v>
      </c>
      <c r="AH17" s="1"/>
      <c r="AI17" s="1"/>
      <c r="AJ17" s="1">
        <v>1</v>
      </c>
      <c r="AK17" s="1"/>
      <c r="AL17" s="4"/>
      <c r="AM17" s="4">
        <v>1</v>
      </c>
      <c r="AN17" s="4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>
        <v>1</v>
      </c>
      <c r="AX17" s="1"/>
      <c r="AY17" s="1">
        <v>1</v>
      </c>
      <c r="AZ17" s="1"/>
      <c r="BA17" s="4"/>
      <c r="BB17" s="4">
        <v>1</v>
      </c>
      <c r="BC17" s="4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>
        <v>1</v>
      </c>
      <c r="BO17" s="1"/>
      <c r="BP17" s="4"/>
      <c r="BQ17" s="4">
        <v>1</v>
      </c>
      <c r="BR17" s="4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/>
      <c r="FT17" s="4">
        <v>1</v>
      </c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>
        <v>1</v>
      </c>
      <c r="HE17" s="4">
        <v>1</v>
      </c>
      <c r="HF17" s="4"/>
      <c r="HG17" s="4"/>
      <c r="HH17" s="4">
        <v>1</v>
      </c>
      <c r="HI17" s="4"/>
      <c r="HJ17" s="4"/>
      <c r="HK17" s="4"/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/>
      <c r="IH17" s="4">
        <v>1</v>
      </c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/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30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30"/>
      <c r="NQ17" s="4">
        <v>1</v>
      </c>
      <c r="NR17" s="4"/>
      <c r="NS17" s="4"/>
    </row>
    <row r="18" spans="1:383" ht="16.5" thickBot="1" x14ac:dyDescent="0.3">
      <c r="A18" s="2">
        <v>5</v>
      </c>
      <c r="B18" s="60" t="s">
        <v>3274</v>
      </c>
      <c r="C18" s="1">
        <v>1</v>
      </c>
      <c r="D18" s="1"/>
      <c r="E18" s="1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1">
        <v>1</v>
      </c>
      <c r="S18" s="1"/>
      <c r="T18" s="1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1">
        <v>1</v>
      </c>
      <c r="AH18" s="1"/>
      <c r="AI18" s="1"/>
      <c r="AJ18" s="1">
        <v>1</v>
      </c>
      <c r="AK18" s="1"/>
      <c r="AL18" s="4"/>
      <c r="AM18" s="4">
        <v>1</v>
      </c>
      <c r="AN18" s="4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4"/>
      <c r="BB18" s="4">
        <v>1</v>
      </c>
      <c r="BC18" s="4"/>
      <c r="BD18" s="1"/>
      <c r="BE18" s="1">
        <v>1</v>
      </c>
      <c r="BF18" s="1"/>
      <c r="BG18" s="1"/>
      <c r="BH18" s="1">
        <v>1</v>
      </c>
      <c r="BI18" s="1"/>
      <c r="BJ18" s="1"/>
      <c r="BK18" s="1"/>
      <c r="BL18" s="1">
        <v>1</v>
      </c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>
        <v>1</v>
      </c>
      <c r="IE18" s="4"/>
      <c r="IF18" s="4"/>
      <c r="IG18" s="4"/>
      <c r="IH18" s="4">
        <v>1</v>
      </c>
      <c r="II18" s="24">
        <v>1</v>
      </c>
      <c r="IJ18" s="24"/>
      <c r="IK18" s="24"/>
      <c r="IL18" s="24">
        <v>1</v>
      </c>
      <c r="IM18" s="2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30"/>
      <c r="NQ18" s="4">
        <v>1</v>
      </c>
      <c r="NR18" s="4"/>
      <c r="NS18" s="4"/>
    </row>
    <row r="19" spans="1:383" ht="16.5" thickBot="1" x14ac:dyDescent="0.3">
      <c r="A19" s="2">
        <v>6</v>
      </c>
      <c r="B19" s="60" t="s">
        <v>3275</v>
      </c>
      <c r="C19" s="1">
        <v>1</v>
      </c>
      <c r="D19" s="1"/>
      <c r="E19" s="1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1">
        <v>1</v>
      </c>
      <c r="S19" s="1"/>
      <c r="T19" s="1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1">
        <v>1</v>
      </c>
      <c r="AH19" s="1"/>
      <c r="AI19" s="1"/>
      <c r="AJ19" s="1">
        <v>1</v>
      </c>
      <c r="AK19" s="1"/>
      <c r="AL19" s="4"/>
      <c r="AM19" s="4">
        <v>1</v>
      </c>
      <c r="AN19" s="4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4"/>
      <c r="BB19" s="4">
        <v>1</v>
      </c>
      <c r="BC19" s="4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24">
        <v>1</v>
      </c>
      <c r="ID19" s="24"/>
      <c r="IE19" s="24"/>
      <c r="IF19" s="24"/>
      <c r="IG19" s="24"/>
      <c r="IH19" s="24">
        <v>1</v>
      </c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30"/>
      <c r="NQ19" s="4">
        <v>1</v>
      </c>
      <c r="NR19" s="4"/>
      <c r="NS19" s="4"/>
    </row>
    <row r="20" spans="1:383" ht="16.5" thickBot="1" x14ac:dyDescent="0.3">
      <c r="A20" s="2">
        <v>7</v>
      </c>
      <c r="B20" s="60" t="s">
        <v>3276</v>
      </c>
      <c r="C20" s="1">
        <v>1</v>
      </c>
      <c r="D20" s="1"/>
      <c r="E20" s="1"/>
      <c r="F20" s="4">
        <v>1</v>
      </c>
      <c r="G20" s="4"/>
      <c r="H20" s="4"/>
      <c r="I20" s="4">
        <v>1</v>
      </c>
      <c r="J20" s="4"/>
      <c r="K20" s="4"/>
      <c r="L20" s="4"/>
      <c r="M20" s="4"/>
      <c r="N20" s="4"/>
      <c r="O20" s="4">
        <v>1</v>
      </c>
      <c r="P20" s="4"/>
      <c r="Q20" s="4"/>
      <c r="R20" s="1">
        <v>1</v>
      </c>
      <c r="S20" s="1"/>
      <c r="T20" s="1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1">
        <v>1</v>
      </c>
      <c r="AH20" s="1"/>
      <c r="AI20" s="1"/>
      <c r="AJ20" s="1">
        <v>1</v>
      </c>
      <c r="AK20" s="1"/>
      <c r="AL20" s="4"/>
      <c r="AM20" s="4">
        <v>1</v>
      </c>
      <c r="AN20" s="4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4"/>
      <c r="BB20" s="4">
        <v>1</v>
      </c>
      <c r="BC20" s="4"/>
      <c r="BD20" s="1"/>
      <c r="BE20" s="1">
        <v>1</v>
      </c>
      <c r="BF20" s="1"/>
      <c r="BG20" s="1"/>
      <c r="BH20" s="1"/>
      <c r="BI20" s="1">
        <v>1</v>
      </c>
      <c r="BJ20" s="1"/>
      <c r="BK20" s="1">
        <v>1</v>
      </c>
      <c r="BL20" s="1"/>
      <c r="BM20" s="1"/>
      <c r="BN20" s="1">
        <v>1</v>
      </c>
      <c r="BO20" s="1"/>
      <c r="BP20" s="4"/>
      <c r="BQ20" s="4">
        <v>1</v>
      </c>
      <c r="BR20" s="4"/>
      <c r="BS20" s="1"/>
      <c r="BT20" s="1">
        <v>1</v>
      </c>
      <c r="BU20" s="1"/>
      <c r="BV20" s="1"/>
      <c r="BW20" s="1"/>
      <c r="BX20" s="1">
        <v>1</v>
      </c>
      <c r="BY20" s="1"/>
      <c r="BZ20" s="1">
        <v>1</v>
      </c>
      <c r="CA20" s="1"/>
      <c r="CB20" s="1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/>
      <c r="GO20" s="4">
        <v>1</v>
      </c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>
        <v>1</v>
      </c>
      <c r="IE20" s="4"/>
      <c r="IF20" s="4"/>
      <c r="IG20" s="4"/>
      <c r="IH20" s="4">
        <v>1</v>
      </c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/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30"/>
      <c r="NQ20" s="4">
        <v>1</v>
      </c>
      <c r="NR20" s="4"/>
      <c r="NS20" s="4"/>
    </row>
    <row r="21" spans="1:383" ht="15.75" thickBot="1" x14ac:dyDescent="0.3">
      <c r="A21" s="3">
        <v>8</v>
      </c>
      <c r="B21" s="60" t="s">
        <v>3277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/>
      <c r="BY21" s="4">
        <v>1</v>
      </c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>
        <v>1</v>
      </c>
      <c r="HP21" s="4"/>
      <c r="HQ21" s="4">
        <v>1</v>
      </c>
      <c r="HR21" s="4"/>
      <c r="HS21" s="4"/>
      <c r="HT21" s="4"/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/>
      <c r="JF21" s="4">
        <v>1</v>
      </c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/>
      <c r="KL21" s="4">
        <v>1</v>
      </c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30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30"/>
      <c r="NQ21" s="4">
        <v>1</v>
      </c>
      <c r="NR21" s="4"/>
      <c r="NS21" s="4"/>
    </row>
    <row r="22" spans="1:383" ht="15.75" thickBot="1" x14ac:dyDescent="0.3">
      <c r="A22" s="3">
        <v>9</v>
      </c>
      <c r="B22" s="60" t="s">
        <v>3278</v>
      </c>
      <c r="C22" s="4">
        <v>1</v>
      </c>
      <c r="D22" s="4"/>
      <c r="E22" s="4"/>
      <c r="F22" s="4">
        <v>1</v>
      </c>
      <c r="G22" s="4"/>
      <c r="H22" s="4"/>
      <c r="I22" s="4"/>
      <c r="J22" s="4">
        <v>1</v>
      </c>
      <c r="K22" s="4"/>
      <c r="L22" s="4"/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/>
      <c r="IH22" s="4">
        <v>1</v>
      </c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/>
      <c r="JF22" s="4"/>
      <c r="JG22" s="4">
        <v>1</v>
      </c>
      <c r="JH22" s="4"/>
      <c r="JI22" s="4"/>
      <c r="JJ22" s="4">
        <v>1</v>
      </c>
      <c r="JK22" s="4">
        <v>1</v>
      </c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>
        <v>1</v>
      </c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30"/>
      <c r="NQ22" s="4">
        <v>1</v>
      </c>
      <c r="NR22" s="4"/>
      <c r="NS22" s="4"/>
    </row>
    <row r="23" spans="1:383" x14ac:dyDescent="0.25">
      <c r="A23" s="68" t="s">
        <v>789</v>
      </c>
      <c r="B23" s="69"/>
      <c r="C23" s="3">
        <f>SUM(C14:C22)</f>
        <v>9</v>
      </c>
      <c r="D23" s="3">
        <v>9</v>
      </c>
      <c r="E23" s="4">
        <v>9</v>
      </c>
      <c r="F23" s="3">
        <v>0</v>
      </c>
      <c r="G23" s="3">
        <v>9</v>
      </c>
      <c r="H23" s="3">
        <f t="shared" ref="G23:AU23" si="0">SUM(H14:H22)</f>
        <v>0</v>
      </c>
      <c r="I23" s="3">
        <v>9</v>
      </c>
      <c r="J23" s="3">
        <v>9</v>
      </c>
      <c r="K23" s="3">
        <f t="shared" si="0"/>
        <v>0</v>
      </c>
      <c r="L23" s="3">
        <v>9</v>
      </c>
      <c r="M23" s="3">
        <v>0</v>
      </c>
      <c r="N23" s="3">
        <f t="shared" si="0"/>
        <v>0</v>
      </c>
      <c r="O23" s="3">
        <v>9</v>
      </c>
      <c r="P23" s="3">
        <v>9</v>
      </c>
      <c r="Q23" s="3">
        <f t="shared" si="0"/>
        <v>0</v>
      </c>
      <c r="R23" s="3">
        <f t="shared" si="0"/>
        <v>9</v>
      </c>
      <c r="S23" s="3">
        <f t="shared" si="0"/>
        <v>0</v>
      </c>
      <c r="T23" s="3">
        <f t="shared" si="0"/>
        <v>0</v>
      </c>
      <c r="U23" s="3">
        <v>9</v>
      </c>
      <c r="V23" s="3">
        <v>9</v>
      </c>
      <c r="W23" s="3">
        <f t="shared" si="0"/>
        <v>0</v>
      </c>
      <c r="X23" s="3">
        <v>9</v>
      </c>
      <c r="Y23" s="3">
        <f t="shared" si="0"/>
        <v>1</v>
      </c>
      <c r="Z23" s="3">
        <f t="shared" si="0"/>
        <v>0</v>
      </c>
      <c r="AA23" s="3">
        <v>9</v>
      </c>
      <c r="AB23" s="3">
        <v>1</v>
      </c>
      <c r="AC23" s="3">
        <f t="shared" si="0"/>
        <v>0</v>
      </c>
      <c r="AD23" s="3">
        <v>9</v>
      </c>
      <c r="AE23" s="3">
        <f t="shared" si="0"/>
        <v>0</v>
      </c>
      <c r="AF23" s="3">
        <f t="shared" si="0"/>
        <v>0</v>
      </c>
      <c r="AG23" s="3">
        <f t="shared" si="0"/>
        <v>9</v>
      </c>
      <c r="AH23" s="3">
        <f t="shared" si="0"/>
        <v>0</v>
      </c>
      <c r="AI23" s="3">
        <f t="shared" si="0"/>
        <v>0</v>
      </c>
      <c r="AJ23" s="3">
        <v>9</v>
      </c>
      <c r="AK23" s="3">
        <f t="shared" si="0"/>
        <v>1</v>
      </c>
      <c r="AL23" s="3">
        <f t="shared" si="0"/>
        <v>0</v>
      </c>
      <c r="AM23" s="3">
        <f t="shared" si="0"/>
        <v>9</v>
      </c>
      <c r="AN23" s="3">
        <f t="shared" si="0"/>
        <v>0</v>
      </c>
      <c r="AO23" s="3">
        <f t="shared" si="0"/>
        <v>0</v>
      </c>
      <c r="AP23" s="3">
        <v>9</v>
      </c>
      <c r="AQ23" s="3">
        <f t="shared" si="0"/>
        <v>0</v>
      </c>
      <c r="AR23" s="3">
        <f t="shared" si="0"/>
        <v>0</v>
      </c>
      <c r="AS23" s="3">
        <f t="shared" si="0"/>
        <v>9</v>
      </c>
      <c r="AT23" s="3">
        <f t="shared" si="0"/>
        <v>0</v>
      </c>
      <c r="AU23" s="3">
        <f t="shared" si="0"/>
        <v>0</v>
      </c>
      <c r="AV23" s="58">
        <v>9</v>
      </c>
      <c r="AW23" s="3">
        <f t="shared" ref="AW23:BJ23" si="1">SUM(AW14:AW22)</f>
        <v>1</v>
      </c>
      <c r="AX23" s="3">
        <f t="shared" si="1"/>
        <v>0</v>
      </c>
      <c r="AY23" s="3">
        <f t="shared" si="1"/>
        <v>9</v>
      </c>
      <c r="AZ23" s="3">
        <f t="shared" si="1"/>
        <v>0</v>
      </c>
      <c r="BA23" s="3">
        <f t="shared" si="1"/>
        <v>0</v>
      </c>
      <c r="BB23" s="3">
        <v>9</v>
      </c>
      <c r="BC23" s="3">
        <f t="shared" si="1"/>
        <v>1</v>
      </c>
      <c r="BD23" s="3">
        <f t="shared" si="1"/>
        <v>0</v>
      </c>
      <c r="BE23" s="3">
        <f t="shared" si="1"/>
        <v>9</v>
      </c>
      <c r="BF23" s="3">
        <f t="shared" si="1"/>
        <v>0</v>
      </c>
      <c r="BG23" s="3">
        <f t="shared" si="1"/>
        <v>0</v>
      </c>
      <c r="BH23" s="3">
        <f t="shared" si="1"/>
        <v>3</v>
      </c>
      <c r="BI23" s="3">
        <f t="shared" si="1"/>
        <v>5</v>
      </c>
      <c r="BJ23" s="3">
        <f t="shared" si="1"/>
        <v>1</v>
      </c>
      <c r="BK23" s="3">
        <v>5</v>
      </c>
      <c r="BL23" s="3">
        <f t="shared" ref="BL23:DW23" si="2">SUM(BL14:BL22)</f>
        <v>4</v>
      </c>
      <c r="BM23" s="3">
        <f t="shared" si="2"/>
        <v>0</v>
      </c>
      <c r="BN23" s="3">
        <f t="shared" si="2"/>
        <v>9</v>
      </c>
      <c r="BO23" s="3">
        <f t="shared" si="2"/>
        <v>0</v>
      </c>
      <c r="BP23" s="3">
        <f t="shared" si="2"/>
        <v>0</v>
      </c>
      <c r="BQ23" s="3">
        <f t="shared" si="2"/>
        <v>9</v>
      </c>
      <c r="BR23" s="3">
        <f t="shared" si="2"/>
        <v>0</v>
      </c>
      <c r="BS23" s="3">
        <f t="shared" si="2"/>
        <v>0</v>
      </c>
      <c r="BT23" s="3">
        <f t="shared" si="2"/>
        <v>9</v>
      </c>
      <c r="BU23" s="3">
        <f t="shared" si="2"/>
        <v>0</v>
      </c>
      <c r="BV23" s="3">
        <f t="shared" si="2"/>
        <v>0</v>
      </c>
      <c r="BW23" s="3">
        <f t="shared" si="2"/>
        <v>6</v>
      </c>
      <c r="BX23" s="3">
        <f t="shared" si="2"/>
        <v>2</v>
      </c>
      <c r="BY23" s="3">
        <f t="shared" si="2"/>
        <v>1</v>
      </c>
      <c r="BZ23" s="3">
        <f t="shared" si="2"/>
        <v>9</v>
      </c>
      <c r="CA23" s="3"/>
      <c r="CB23" s="3">
        <f t="shared" si="2"/>
        <v>0</v>
      </c>
      <c r="CC23" s="3">
        <f t="shared" si="2"/>
        <v>9</v>
      </c>
      <c r="CD23" s="3">
        <f t="shared" si="2"/>
        <v>0</v>
      </c>
      <c r="CE23" s="3">
        <f t="shared" si="2"/>
        <v>0</v>
      </c>
      <c r="CF23" s="3">
        <f t="shared" si="2"/>
        <v>6</v>
      </c>
      <c r="CG23" s="3">
        <f t="shared" si="2"/>
        <v>3</v>
      </c>
      <c r="CH23" s="3">
        <f t="shared" si="2"/>
        <v>0</v>
      </c>
      <c r="CI23" s="3">
        <f t="shared" si="2"/>
        <v>6</v>
      </c>
      <c r="CJ23" s="3">
        <f t="shared" si="2"/>
        <v>3</v>
      </c>
      <c r="CK23" s="3">
        <f t="shared" si="2"/>
        <v>0</v>
      </c>
      <c r="CL23" s="3">
        <f t="shared" si="2"/>
        <v>5</v>
      </c>
      <c r="CM23" s="3">
        <f t="shared" si="2"/>
        <v>4</v>
      </c>
      <c r="CN23" s="3">
        <f t="shared" si="2"/>
        <v>0</v>
      </c>
      <c r="CO23" s="3">
        <f t="shared" si="2"/>
        <v>5</v>
      </c>
      <c r="CP23" s="3">
        <f t="shared" si="2"/>
        <v>4</v>
      </c>
      <c r="CQ23" s="3">
        <f t="shared" si="2"/>
        <v>0</v>
      </c>
      <c r="CR23" s="3">
        <f t="shared" si="2"/>
        <v>7</v>
      </c>
      <c r="CS23" s="3">
        <f t="shared" si="2"/>
        <v>2</v>
      </c>
      <c r="CT23" s="3">
        <f t="shared" si="2"/>
        <v>0</v>
      </c>
      <c r="CU23" s="3">
        <f t="shared" si="2"/>
        <v>9</v>
      </c>
      <c r="CV23" s="3">
        <f t="shared" si="2"/>
        <v>0</v>
      </c>
      <c r="CW23" s="3">
        <f t="shared" si="2"/>
        <v>0</v>
      </c>
      <c r="CX23" s="3">
        <f t="shared" si="2"/>
        <v>5</v>
      </c>
      <c r="CY23" s="3">
        <f t="shared" si="2"/>
        <v>4</v>
      </c>
      <c r="CZ23" s="3">
        <f t="shared" si="2"/>
        <v>0</v>
      </c>
      <c r="DA23" s="3">
        <f t="shared" si="2"/>
        <v>9</v>
      </c>
      <c r="DB23" s="3">
        <f t="shared" si="2"/>
        <v>0</v>
      </c>
      <c r="DC23" s="3">
        <f t="shared" si="2"/>
        <v>0</v>
      </c>
      <c r="DD23" s="3">
        <f t="shared" si="2"/>
        <v>9</v>
      </c>
      <c r="DE23" s="3">
        <f t="shared" si="2"/>
        <v>0</v>
      </c>
      <c r="DF23" s="3">
        <f t="shared" si="2"/>
        <v>0</v>
      </c>
      <c r="DG23" s="3">
        <f t="shared" si="2"/>
        <v>9</v>
      </c>
      <c r="DH23" s="3"/>
      <c r="DI23" s="3">
        <f t="shared" si="2"/>
        <v>0</v>
      </c>
      <c r="DJ23" s="3">
        <f t="shared" si="2"/>
        <v>9</v>
      </c>
      <c r="DK23" s="3">
        <f t="shared" si="2"/>
        <v>0</v>
      </c>
      <c r="DL23" s="3">
        <f t="shared" si="2"/>
        <v>0</v>
      </c>
      <c r="DM23" s="3">
        <f t="shared" si="2"/>
        <v>9</v>
      </c>
      <c r="DN23" s="3">
        <f t="shared" si="2"/>
        <v>0</v>
      </c>
      <c r="DO23" s="3">
        <f t="shared" si="2"/>
        <v>0</v>
      </c>
      <c r="DP23" s="3">
        <f t="shared" si="2"/>
        <v>9</v>
      </c>
      <c r="DQ23" s="3">
        <f t="shared" si="2"/>
        <v>0</v>
      </c>
      <c r="DR23" s="3"/>
      <c r="DS23" s="3">
        <f t="shared" si="2"/>
        <v>7</v>
      </c>
      <c r="DT23" s="3">
        <f t="shared" si="2"/>
        <v>2</v>
      </c>
      <c r="DU23" s="3">
        <f t="shared" si="2"/>
        <v>0</v>
      </c>
      <c r="DV23" s="3">
        <f t="shared" si="2"/>
        <v>9</v>
      </c>
      <c r="DW23" s="3">
        <f t="shared" si="2"/>
        <v>0</v>
      </c>
      <c r="DX23" s="3">
        <f t="shared" ref="DX23:GI23" si="3">SUM(DX14:DX22)</f>
        <v>0</v>
      </c>
      <c r="DY23" s="3">
        <f t="shared" si="3"/>
        <v>9</v>
      </c>
      <c r="DZ23" s="3">
        <f t="shared" si="3"/>
        <v>0</v>
      </c>
      <c r="EA23" s="3">
        <f t="shared" si="3"/>
        <v>0</v>
      </c>
      <c r="EB23" s="3">
        <f t="shared" si="3"/>
        <v>9</v>
      </c>
      <c r="EC23" s="3">
        <f t="shared" si="3"/>
        <v>0</v>
      </c>
      <c r="ED23" s="3">
        <f t="shared" si="3"/>
        <v>0</v>
      </c>
      <c r="EE23" s="3">
        <f t="shared" si="3"/>
        <v>0</v>
      </c>
      <c r="EF23" s="3">
        <f t="shared" si="3"/>
        <v>9</v>
      </c>
      <c r="EG23" s="3">
        <f t="shared" si="3"/>
        <v>0</v>
      </c>
      <c r="EH23" s="3"/>
      <c r="EI23" s="3">
        <f t="shared" si="3"/>
        <v>9</v>
      </c>
      <c r="EJ23" s="3">
        <f t="shared" si="3"/>
        <v>0</v>
      </c>
      <c r="EK23" s="3">
        <v>9</v>
      </c>
      <c r="EL23" s="3">
        <f t="shared" si="3"/>
        <v>1</v>
      </c>
      <c r="EM23" s="3">
        <f t="shared" si="3"/>
        <v>0</v>
      </c>
      <c r="EN23" s="3">
        <f t="shared" si="3"/>
        <v>0</v>
      </c>
      <c r="EO23" s="3">
        <f t="shared" si="3"/>
        <v>9</v>
      </c>
      <c r="EP23" s="3">
        <f t="shared" si="3"/>
        <v>0</v>
      </c>
      <c r="EQ23" s="3">
        <f t="shared" si="3"/>
        <v>0</v>
      </c>
      <c r="ER23" s="3">
        <f t="shared" si="3"/>
        <v>9</v>
      </c>
      <c r="ES23" s="3">
        <f t="shared" si="3"/>
        <v>0</v>
      </c>
      <c r="ET23" s="3">
        <f t="shared" si="3"/>
        <v>9</v>
      </c>
      <c r="EU23" s="3">
        <f t="shared" si="3"/>
        <v>0</v>
      </c>
      <c r="EV23" s="3">
        <f t="shared" si="3"/>
        <v>0</v>
      </c>
      <c r="EW23" s="3">
        <f t="shared" si="3"/>
        <v>9</v>
      </c>
      <c r="EX23" s="3">
        <f t="shared" si="3"/>
        <v>0</v>
      </c>
      <c r="EY23" s="3">
        <f t="shared" si="3"/>
        <v>0</v>
      </c>
      <c r="EZ23" s="3">
        <v>9</v>
      </c>
      <c r="FA23" s="3">
        <f t="shared" si="3"/>
        <v>2</v>
      </c>
      <c r="FB23" s="3">
        <f t="shared" si="3"/>
        <v>0</v>
      </c>
      <c r="FC23" s="3">
        <v>9</v>
      </c>
      <c r="FD23" s="3">
        <f t="shared" si="3"/>
        <v>2</v>
      </c>
      <c r="FE23" s="3">
        <f t="shared" si="3"/>
        <v>0</v>
      </c>
      <c r="FF23" s="3">
        <v>9</v>
      </c>
      <c r="FG23" s="3">
        <f t="shared" si="3"/>
        <v>2</v>
      </c>
      <c r="FH23" s="3">
        <f t="shared" si="3"/>
        <v>0</v>
      </c>
      <c r="FI23" s="3">
        <v>9</v>
      </c>
      <c r="FJ23" s="3">
        <f t="shared" si="3"/>
        <v>2</v>
      </c>
      <c r="FK23" s="3">
        <f t="shared" si="3"/>
        <v>0</v>
      </c>
      <c r="FL23" s="3">
        <v>9</v>
      </c>
      <c r="FM23" s="3">
        <f t="shared" si="3"/>
        <v>2</v>
      </c>
      <c r="FN23" s="3">
        <f t="shared" si="3"/>
        <v>0</v>
      </c>
      <c r="FO23" s="3">
        <v>9</v>
      </c>
      <c r="FP23" s="3">
        <f t="shared" si="3"/>
        <v>2</v>
      </c>
      <c r="FQ23" s="3">
        <f t="shared" si="3"/>
        <v>0</v>
      </c>
      <c r="FR23" s="3">
        <v>9</v>
      </c>
      <c r="FS23" s="3">
        <f t="shared" si="3"/>
        <v>0</v>
      </c>
      <c r="FT23" s="3">
        <f t="shared" si="3"/>
        <v>1</v>
      </c>
      <c r="FU23" s="3">
        <v>9</v>
      </c>
      <c r="FV23" s="3">
        <f t="shared" si="3"/>
        <v>2</v>
      </c>
      <c r="FW23" s="3">
        <f t="shared" si="3"/>
        <v>0</v>
      </c>
      <c r="FX23" s="3">
        <v>9</v>
      </c>
      <c r="FY23" s="3">
        <f t="shared" si="3"/>
        <v>2</v>
      </c>
      <c r="FZ23" s="3">
        <f t="shared" si="3"/>
        <v>0</v>
      </c>
      <c r="GA23" s="3">
        <v>9</v>
      </c>
      <c r="GB23" s="3">
        <f t="shared" si="3"/>
        <v>2</v>
      </c>
      <c r="GC23" s="3">
        <f t="shared" si="3"/>
        <v>0</v>
      </c>
      <c r="GD23" s="3">
        <v>9</v>
      </c>
      <c r="GE23" s="3">
        <f t="shared" si="3"/>
        <v>2</v>
      </c>
      <c r="GF23" s="3">
        <f t="shared" si="3"/>
        <v>0</v>
      </c>
      <c r="GG23" s="3">
        <v>9</v>
      </c>
      <c r="GH23" s="3">
        <f t="shared" si="3"/>
        <v>2</v>
      </c>
      <c r="GI23" s="3">
        <f t="shared" si="3"/>
        <v>0</v>
      </c>
      <c r="GJ23" s="3">
        <v>9</v>
      </c>
      <c r="GK23" s="3">
        <f t="shared" ref="GJ23:IU23" si="4">SUM(GK14:GK22)</f>
        <v>2</v>
      </c>
      <c r="GL23" s="3">
        <f t="shared" si="4"/>
        <v>0</v>
      </c>
      <c r="GM23" s="3">
        <v>9</v>
      </c>
      <c r="GN23" s="3">
        <f t="shared" si="4"/>
        <v>0</v>
      </c>
      <c r="GO23" s="3">
        <f t="shared" si="4"/>
        <v>2</v>
      </c>
      <c r="GP23" s="3">
        <f t="shared" si="4"/>
        <v>9</v>
      </c>
      <c r="GQ23" s="3">
        <f t="shared" si="4"/>
        <v>0</v>
      </c>
      <c r="GR23" s="3">
        <f t="shared" si="4"/>
        <v>0</v>
      </c>
      <c r="GS23" s="3">
        <v>9</v>
      </c>
      <c r="GT23" s="3">
        <f t="shared" si="4"/>
        <v>2</v>
      </c>
      <c r="GU23" s="3">
        <f t="shared" si="4"/>
        <v>0</v>
      </c>
      <c r="GV23" s="3">
        <f t="shared" si="4"/>
        <v>9</v>
      </c>
      <c r="GW23" s="3">
        <f t="shared" si="4"/>
        <v>0</v>
      </c>
      <c r="GX23" s="3"/>
      <c r="GY23" s="3">
        <f t="shared" si="4"/>
        <v>9</v>
      </c>
      <c r="GZ23" s="3">
        <f t="shared" si="4"/>
        <v>0</v>
      </c>
      <c r="HA23" s="3">
        <f t="shared" si="4"/>
        <v>0</v>
      </c>
      <c r="HB23" s="3">
        <f t="shared" si="4"/>
        <v>0</v>
      </c>
      <c r="HC23" s="3">
        <v>9</v>
      </c>
      <c r="HD23" s="3">
        <f t="shared" si="4"/>
        <v>2</v>
      </c>
      <c r="HE23" s="3">
        <f t="shared" si="4"/>
        <v>9</v>
      </c>
      <c r="HF23" s="3">
        <f t="shared" si="4"/>
        <v>0</v>
      </c>
      <c r="HG23" s="3">
        <f t="shared" si="4"/>
        <v>0</v>
      </c>
      <c r="HH23" s="3">
        <f t="shared" si="4"/>
        <v>9</v>
      </c>
      <c r="HI23" s="3">
        <f t="shared" si="4"/>
        <v>0</v>
      </c>
      <c r="HJ23" s="3">
        <f t="shared" si="4"/>
        <v>0</v>
      </c>
      <c r="HK23" s="3">
        <v>9</v>
      </c>
      <c r="HL23" s="3">
        <f t="shared" si="4"/>
        <v>2</v>
      </c>
      <c r="HM23" s="3">
        <f t="shared" si="4"/>
        <v>0</v>
      </c>
      <c r="HN23" s="3">
        <v>9</v>
      </c>
      <c r="HO23" s="3">
        <f t="shared" si="4"/>
        <v>2</v>
      </c>
      <c r="HP23" s="3">
        <f t="shared" si="4"/>
        <v>0</v>
      </c>
      <c r="HQ23" s="3">
        <f t="shared" si="4"/>
        <v>9</v>
      </c>
      <c r="HR23" s="3">
        <f t="shared" si="4"/>
        <v>0</v>
      </c>
      <c r="HS23" s="3"/>
      <c r="HT23" s="3">
        <f t="shared" si="4"/>
        <v>2</v>
      </c>
      <c r="HU23" s="3">
        <v>9</v>
      </c>
      <c r="HV23" s="3">
        <f t="shared" si="4"/>
        <v>0</v>
      </c>
      <c r="HW23" s="3">
        <f t="shared" si="4"/>
        <v>9</v>
      </c>
      <c r="HX23" s="3">
        <f t="shared" si="4"/>
        <v>0</v>
      </c>
      <c r="HY23" s="3">
        <f t="shared" si="4"/>
        <v>0</v>
      </c>
      <c r="HZ23" s="3">
        <f t="shared" si="4"/>
        <v>9</v>
      </c>
      <c r="IA23" s="3">
        <f t="shared" si="4"/>
        <v>0</v>
      </c>
      <c r="IB23" s="3">
        <f t="shared" si="4"/>
        <v>0</v>
      </c>
      <c r="IC23" s="3">
        <v>9</v>
      </c>
      <c r="ID23" s="3">
        <f t="shared" si="4"/>
        <v>2</v>
      </c>
      <c r="IE23" s="3">
        <f t="shared" si="4"/>
        <v>0</v>
      </c>
      <c r="IF23" s="3">
        <f t="shared" si="4"/>
        <v>0</v>
      </c>
      <c r="IG23" s="3">
        <f t="shared" si="4"/>
        <v>1</v>
      </c>
      <c r="IH23" s="3">
        <v>9</v>
      </c>
      <c r="II23" s="3">
        <f t="shared" si="4"/>
        <v>9</v>
      </c>
      <c r="IJ23" s="3">
        <f t="shared" si="4"/>
        <v>0</v>
      </c>
      <c r="IK23" s="3"/>
      <c r="IL23" s="3">
        <f t="shared" si="4"/>
        <v>9</v>
      </c>
      <c r="IM23" s="3">
        <f t="shared" si="4"/>
        <v>0</v>
      </c>
      <c r="IN23" s="3">
        <f t="shared" si="4"/>
        <v>0</v>
      </c>
      <c r="IO23" s="3">
        <f t="shared" si="4"/>
        <v>9</v>
      </c>
      <c r="IP23" s="3">
        <f t="shared" si="4"/>
        <v>0</v>
      </c>
      <c r="IQ23" s="3">
        <f t="shared" si="4"/>
        <v>0</v>
      </c>
      <c r="IR23" s="3">
        <f t="shared" si="4"/>
        <v>9</v>
      </c>
      <c r="IS23" s="3">
        <f t="shared" si="4"/>
        <v>0</v>
      </c>
      <c r="IT23" s="3">
        <f t="shared" si="4"/>
        <v>0</v>
      </c>
      <c r="IU23" s="3">
        <v>9</v>
      </c>
      <c r="IV23" s="3">
        <f t="shared" ref="IV23:LG23" si="5">SUM(IV14:IV22)</f>
        <v>2</v>
      </c>
      <c r="IW23" s="3">
        <f t="shared" si="5"/>
        <v>0</v>
      </c>
      <c r="IX23" s="3">
        <f t="shared" si="5"/>
        <v>9</v>
      </c>
      <c r="IY23" s="3">
        <f t="shared" si="5"/>
        <v>0</v>
      </c>
      <c r="IZ23" s="3">
        <f t="shared" si="5"/>
        <v>0</v>
      </c>
      <c r="JA23" s="3">
        <v>9</v>
      </c>
      <c r="JB23" s="3">
        <f t="shared" si="5"/>
        <v>2</v>
      </c>
      <c r="JC23" s="3">
        <f t="shared" si="5"/>
        <v>0</v>
      </c>
      <c r="JD23" s="3">
        <v>9</v>
      </c>
      <c r="JE23" s="3">
        <f t="shared" si="5"/>
        <v>0</v>
      </c>
      <c r="JF23" s="3">
        <f t="shared" si="5"/>
        <v>1</v>
      </c>
      <c r="JG23" s="3">
        <f t="shared" si="5"/>
        <v>9</v>
      </c>
      <c r="JH23" s="3">
        <f t="shared" si="5"/>
        <v>0</v>
      </c>
      <c r="JI23" s="3">
        <f t="shared" si="5"/>
        <v>0</v>
      </c>
      <c r="JJ23" s="3">
        <v>9</v>
      </c>
      <c r="JK23" s="3">
        <f t="shared" si="5"/>
        <v>1</v>
      </c>
      <c r="JL23" s="3">
        <f t="shared" si="5"/>
        <v>0</v>
      </c>
      <c r="JM23" s="3">
        <f t="shared" si="5"/>
        <v>9</v>
      </c>
      <c r="JN23" s="3">
        <f t="shared" si="5"/>
        <v>0</v>
      </c>
      <c r="JO23" s="3">
        <f t="shared" si="5"/>
        <v>0</v>
      </c>
      <c r="JP23" s="3">
        <f t="shared" si="5"/>
        <v>9</v>
      </c>
      <c r="JQ23" s="3">
        <f t="shared" si="5"/>
        <v>0</v>
      </c>
      <c r="JR23" s="3">
        <f t="shared" si="5"/>
        <v>0</v>
      </c>
      <c r="JS23" s="3">
        <f t="shared" si="5"/>
        <v>8</v>
      </c>
      <c r="JT23" s="3">
        <f t="shared" si="5"/>
        <v>1</v>
      </c>
      <c r="JU23" s="3">
        <f t="shared" si="5"/>
        <v>0</v>
      </c>
      <c r="JV23" s="3">
        <f t="shared" si="5"/>
        <v>9</v>
      </c>
      <c r="JW23" s="3">
        <f t="shared" si="5"/>
        <v>0</v>
      </c>
      <c r="JX23" s="3">
        <f t="shared" si="5"/>
        <v>0</v>
      </c>
      <c r="JY23" s="3">
        <f t="shared" si="5"/>
        <v>9</v>
      </c>
      <c r="JZ23" s="3">
        <f t="shared" si="5"/>
        <v>0</v>
      </c>
      <c r="KA23" s="3">
        <f t="shared" si="5"/>
        <v>0</v>
      </c>
      <c r="KB23" s="3">
        <f t="shared" si="5"/>
        <v>9</v>
      </c>
      <c r="KC23" s="3">
        <f t="shared" si="5"/>
        <v>0</v>
      </c>
      <c r="KD23" s="3">
        <f t="shared" si="5"/>
        <v>0</v>
      </c>
      <c r="KE23" s="3">
        <f t="shared" si="5"/>
        <v>9</v>
      </c>
      <c r="KF23" s="3">
        <f t="shared" si="5"/>
        <v>0</v>
      </c>
      <c r="KG23" s="3">
        <f t="shared" si="5"/>
        <v>0</v>
      </c>
      <c r="KH23" s="3">
        <f t="shared" si="5"/>
        <v>9</v>
      </c>
      <c r="KI23" s="3">
        <f t="shared" si="5"/>
        <v>0</v>
      </c>
      <c r="KJ23" s="3">
        <f t="shared" si="5"/>
        <v>0</v>
      </c>
      <c r="KK23" s="3">
        <f t="shared" si="5"/>
        <v>0</v>
      </c>
      <c r="KL23" s="3">
        <f t="shared" si="5"/>
        <v>9</v>
      </c>
      <c r="KM23" s="3">
        <f t="shared" si="5"/>
        <v>0</v>
      </c>
      <c r="KN23" s="3">
        <f t="shared" si="5"/>
        <v>9</v>
      </c>
      <c r="KO23" s="3">
        <f t="shared" si="5"/>
        <v>0</v>
      </c>
      <c r="KP23" s="3">
        <f t="shared" si="5"/>
        <v>0</v>
      </c>
      <c r="KQ23" s="3">
        <f t="shared" si="5"/>
        <v>9</v>
      </c>
      <c r="KR23" s="3">
        <f t="shared" si="5"/>
        <v>0</v>
      </c>
      <c r="KS23" s="3">
        <f t="shared" si="5"/>
        <v>0</v>
      </c>
      <c r="KT23" s="3">
        <f t="shared" si="5"/>
        <v>9</v>
      </c>
      <c r="KU23" s="3">
        <f t="shared" si="5"/>
        <v>0</v>
      </c>
      <c r="KV23" s="3">
        <f t="shared" si="5"/>
        <v>0</v>
      </c>
      <c r="KW23" s="3">
        <f t="shared" si="5"/>
        <v>9</v>
      </c>
      <c r="KX23" s="3">
        <f t="shared" si="5"/>
        <v>0</v>
      </c>
      <c r="KY23" s="3">
        <f t="shared" si="5"/>
        <v>0</v>
      </c>
      <c r="KZ23" s="3">
        <f t="shared" si="5"/>
        <v>9</v>
      </c>
      <c r="LA23" s="3">
        <f t="shared" si="5"/>
        <v>0</v>
      </c>
      <c r="LB23" s="3">
        <f t="shared" si="5"/>
        <v>0</v>
      </c>
      <c r="LC23" s="3">
        <f t="shared" si="5"/>
        <v>9</v>
      </c>
      <c r="LD23" s="3">
        <f t="shared" si="5"/>
        <v>0</v>
      </c>
      <c r="LE23" s="3">
        <f t="shared" si="5"/>
        <v>0</v>
      </c>
      <c r="LF23" s="3">
        <f t="shared" si="5"/>
        <v>9</v>
      </c>
      <c r="LG23" s="3">
        <f t="shared" si="5"/>
        <v>0</v>
      </c>
      <c r="LH23" s="3"/>
      <c r="LI23" s="3">
        <f t="shared" ref="LI23:ND23" si="6">SUM(LI14:LI22)</f>
        <v>9</v>
      </c>
      <c r="LJ23" s="3">
        <f t="shared" si="6"/>
        <v>0</v>
      </c>
      <c r="LK23" s="3">
        <f t="shared" si="6"/>
        <v>0</v>
      </c>
      <c r="LL23" s="3">
        <f t="shared" si="6"/>
        <v>9</v>
      </c>
      <c r="LM23" s="3">
        <f t="shared" si="6"/>
        <v>0</v>
      </c>
      <c r="LN23" s="3">
        <f t="shared" si="6"/>
        <v>0</v>
      </c>
      <c r="LO23" s="3">
        <f t="shared" si="6"/>
        <v>9</v>
      </c>
      <c r="LP23" s="3">
        <f t="shared" si="6"/>
        <v>0</v>
      </c>
      <c r="LQ23" s="3">
        <f t="shared" si="6"/>
        <v>0</v>
      </c>
      <c r="LR23" s="3">
        <f t="shared" si="6"/>
        <v>9</v>
      </c>
      <c r="LS23" s="3">
        <f t="shared" si="6"/>
        <v>0</v>
      </c>
      <c r="LT23" s="3"/>
      <c r="LU23" s="3">
        <f t="shared" si="6"/>
        <v>9</v>
      </c>
      <c r="LV23" s="3">
        <f t="shared" si="6"/>
        <v>0</v>
      </c>
      <c r="LW23" s="3"/>
      <c r="LX23" s="3">
        <f t="shared" si="6"/>
        <v>9</v>
      </c>
      <c r="LY23" s="3"/>
      <c r="LZ23" s="3">
        <f t="shared" si="6"/>
        <v>0</v>
      </c>
      <c r="MA23" s="3">
        <f t="shared" si="6"/>
        <v>9</v>
      </c>
      <c r="MB23" s="3">
        <f t="shared" si="6"/>
        <v>0</v>
      </c>
      <c r="MC23" s="3">
        <f t="shared" si="6"/>
        <v>0</v>
      </c>
      <c r="MD23" s="3">
        <f t="shared" si="6"/>
        <v>9</v>
      </c>
      <c r="ME23" s="3">
        <f t="shared" si="6"/>
        <v>0</v>
      </c>
      <c r="MF23" s="3">
        <f t="shared" si="6"/>
        <v>0</v>
      </c>
      <c r="MG23" s="3">
        <f t="shared" si="6"/>
        <v>9</v>
      </c>
      <c r="MH23" s="3">
        <f t="shared" si="6"/>
        <v>0</v>
      </c>
      <c r="MI23" s="3">
        <f t="shared" si="6"/>
        <v>0</v>
      </c>
      <c r="MJ23" s="3">
        <f t="shared" si="6"/>
        <v>9</v>
      </c>
      <c r="MK23" s="3">
        <f t="shared" si="6"/>
        <v>0</v>
      </c>
      <c r="ML23" s="3">
        <f t="shared" si="6"/>
        <v>0</v>
      </c>
      <c r="MM23" s="3">
        <f t="shared" si="6"/>
        <v>9</v>
      </c>
      <c r="MN23" s="3">
        <f t="shared" si="6"/>
        <v>0</v>
      </c>
      <c r="MO23" s="3">
        <f t="shared" si="6"/>
        <v>0</v>
      </c>
      <c r="MP23" s="3">
        <f t="shared" si="6"/>
        <v>9</v>
      </c>
      <c r="MQ23" s="3">
        <f t="shared" si="6"/>
        <v>0</v>
      </c>
      <c r="MR23" s="3">
        <f t="shared" si="6"/>
        <v>0</v>
      </c>
      <c r="MS23" s="3">
        <f t="shared" si="6"/>
        <v>9</v>
      </c>
      <c r="MT23" s="3">
        <f t="shared" si="6"/>
        <v>0</v>
      </c>
      <c r="MU23" s="3">
        <f t="shared" si="6"/>
        <v>0</v>
      </c>
      <c r="MV23" s="3">
        <f t="shared" si="6"/>
        <v>9</v>
      </c>
      <c r="MW23" s="3">
        <f t="shared" si="6"/>
        <v>0</v>
      </c>
      <c r="MX23" s="3">
        <f t="shared" si="6"/>
        <v>0</v>
      </c>
      <c r="MY23" s="3">
        <f t="shared" si="6"/>
        <v>9</v>
      </c>
      <c r="MZ23" s="3">
        <f t="shared" si="6"/>
        <v>0</v>
      </c>
      <c r="NA23" s="3">
        <f t="shared" si="6"/>
        <v>0</v>
      </c>
      <c r="NB23" s="3">
        <f t="shared" si="6"/>
        <v>9</v>
      </c>
      <c r="NC23" s="3">
        <f t="shared" si="6"/>
        <v>0</v>
      </c>
      <c r="ND23" s="3">
        <f t="shared" si="6"/>
        <v>0</v>
      </c>
      <c r="NE23" s="3">
        <v>9</v>
      </c>
      <c r="NF23" s="3">
        <f t="shared" ref="NF23:NS23" si="7">SUM(NF14:NF22)</f>
        <v>0</v>
      </c>
      <c r="NG23" s="3">
        <f t="shared" si="7"/>
        <v>0</v>
      </c>
      <c r="NH23" s="3">
        <f t="shared" si="7"/>
        <v>9</v>
      </c>
      <c r="NI23" s="3">
        <f t="shared" si="7"/>
        <v>0</v>
      </c>
      <c r="NJ23" s="3">
        <f t="shared" si="7"/>
        <v>0</v>
      </c>
      <c r="NK23" s="3">
        <f t="shared" si="7"/>
        <v>9</v>
      </c>
      <c r="NL23" s="3">
        <f t="shared" si="7"/>
        <v>0</v>
      </c>
      <c r="NM23" s="3">
        <f t="shared" si="7"/>
        <v>0</v>
      </c>
      <c r="NN23" s="3">
        <f t="shared" si="7"/>
        <v>9</v>
      </c>
      <c r="NO23" s="3">
        <f t="shared" si="7"/>
        <v>0</v>
      </c>
      <c r="NP23" s="3">
        <f t="shared" si="7"/>
        <v>0</v>
      </c>
      <c r="NQ23" s="3">
        <f t="shared" si="7"/>
        <v>9</v>
      </c>
      <c r="NR23" s="3">
        <f t="shared" si="7"/>
        <v>0</v>
      </c>
      <c r="NS23" s="3">
        <f t="shared" si="7"/>
        <v>0</v>
      </c>
    </row>
    <row r="24" spans="1:383" x14ac:dyDescent="0.25">
      <c r="A24" s="70" t="s">
        <v>3241</v>
      </c>
      <c r="B24" s="71"/>
      <c r="C24" s="11">
        <v>9</v>
      </c>
      <c r="D24" s="11">
        <v>9</v>
      </c>
      <c r="E24" s="11">
        <v>9</v>
      </c>
      <c r="F24" s="11">
        <v>0</v>
      </c>
      <c r="G24" s="11">
        <v>9</v>
      </c>
      <c r="H24" s="11">
        <f t="shared" ref="H24:K24" si="8">H23/26%</f>
        <v>0</v>
      </c>
      <c r="I24" s="11">
        <v>9</v>
      </c>
      <c r="J24" s="11">
        <v>9</v>
      </c>
      <c r="K24" s="11">
        <f t="shared" si="8"/>
        <v>0</v>
      </c>
      <c r="L24" s="11">
        <v>9</v>
      </c>
      <c r="M24" s="11">
        <v>0</v>
      </c>
      <c r="N24" s="11">
        <f>N23/26%</f>
        <v>0</v>
      </c>
      <c r="O24" s="11">
        <v>9</v>
      </c>
      <c r="P24" s="11">
        <v>9</v>
      </c>
      <c r="Q24" s="11">
        <f t="shared" ref="Q24:AX24" si="9">Q23/26%</f>
        <v>0</v>
      </c>
      <c r="R24" s="11">
        <v>9</v>
      </c>
      <c r="S24" s="11">
        <f t="shared" si="9"/>
        <v>0</v>
      </c>
      <c r="T24" s="11">
        <f t="shared" si="9"/>
        <v>0</v>
      </c>
      <c r="U24" s="11">
        <v>9</v>
      </c>
      <c r="V24" s="11">
        <v>9</v>
      </c>
      <c r="W24" s="11">
        <f t="shared" si="9"/>
        <v>0</v>
      </c>
      <c r="X24" s="11">
        <v>9</v>
      </c>
      <c r="Y24" s="11">
        <v>1</v>
      </c>
      <c r="Z24" s="11">
        <f t="shared" si="9"/>
        <v>0</v>
      </c>
      <c r="AA24" s="11">
        <v>9</v>
      </c>
      <c r="AB24" s="11">
        <v>1</v>
      </c>
      <c r="AC24" s="11">
        <f t="shared" si="9"/>
        <v>0</v>
      </c>
      <c r="AD24" s="11">
        <v>9</v>
      </c>
      <c r="AE24" s="11">
        <f t="shared" si="9"/>
        <v>0</v>
      </c>
      <c r="AF24" s="11">
        <f t="shared" si="9"/>
        <v>0</v>
      </c>
      <c r="AG24" s="11">
        <v>9</v>
      </c>
      <c r="AH24" s="11">
        <v>0</v>
      </c>
      <c r="AI24" s="11"/>
      <c r="AJ24" s="11">
        <v>9</v>
      </c>
      <c r="AK24" s="11">
        <v>1</v>
      </c>
      <c r="AL24" s="11">
        <f t="shared" si="9"/>
        <v>0</v>
      </c>
      <c r="AM24" s="11">
        <v>9</v>
      </c>
      <c r="AN24" s="11">
        <f t="shared" si="9"/>
        <v>0</v>
      </c>
      <c r="AO24" s="11">
        <f t="shared" si="9"/>
        <v>0</v>
      </c>
      <c r="AP24" s="11">
        <v>9</v>
      </c>
      <c r="AQ24" s="11">
        <v>0</v>
      </c>
      <c r="AR24" s="11">
        <f t="shared" si="9"/>
        <v>0</v>
      </c>
      <c r="AS24" s="11">
        <v>9</v>
      </c>
      <c r="AT24" s="11">
        <f t="shared" si="9"/>
        <v>0</v>
      </c>
      <c r="AU24" s="11">
        <f t="shared" si="9"/>
        <v>0</v>
      </c>
      <c r="AV24" s="11">
        <v>9</v>
      </c>
      <c r="AW24" s="11">
        <v>1</v>
      </c>
      <c r="AX24" s="11">
        <f t="shared" si="9"/>
        <v>0</v>
      </c>
      <c r="AY24" s="11">
        <v>9</v>
      </c>
      <c r="AZ24" s="11">
        <f t="shared" ref="AZ24:BG24" si="10">AZ23/26%</f>
        <v>0</v>
      </c>
      <c r="BA24" s="11">
        <f t="shared" si="10"/>
        <v>0</v>
      </c>
      <c r="BB24" s="11">
        <v>9</v>
      </c>
      <c r="BC24" s="11">
        <v>1</v>
      </c>
      <c r="BD24" s="11">
        <f t="shared" si="10"/>
        <v>0</v>
      </c>
      <c r="BE24" s="11">
        <v>9</v>
      </c>
      <c r="BF24" s="11">
        <f t="shared" si="10"/>
        <v>0</v>
      </c>
      <c r="BG24" s="11">
        <f t="shared" si="10"/>
        <v>0</v>
      </c>
      <c r="BH24" s="11">
        <v>3</v>
      </c>
      <c r="BI24" s="11">
        <v>5</v>
      </c>
      <c r="BJ24" s="11">
        <v>1</v>
      </c>
      <c r="BK24" s="11">
        <v>5</v>
      </c>
      <c r="BL24" s="11">
        <v>4</v>
      </c>
      <c r="BM24" s="11">
        <f>BM23/26%</f>
        <v>0</v>
      </c>
      <c r="BN24" s="11">
        <v>9</v>
      </c>
      <c r="BO24" s="11">
        <f>BO23/26%</f>
        <v>0</v>
      </c>
      <c r="BP24" s="11">
        <f t="shared" ref="BP24" si="11">BP23/29%</f>
        <v>0</v>
      </c>
      <c r="BQ24" s="11">
        <v>9</v>
      </c>
      <c r="BR24" s="11">
        <f t="shared" ref="BR24:CQ24" si="12">BR23/26%</f>
        <v>0</v>
      </c>
      <c r="BS24" s="11">
        <f t="shared" si="12"/>
        <v>0</v>
      </c>
      <c r="BT24" s="11">
        <v>9</v>
      </c>
      <c r="BU24" s="11">
        <f t="shared" si="12"/>
        <v>0</v>
      </c>
      <c r="BV24" s="11">
        <f t="shared" si="12"/>
        <v>0</v>
      </c>
      <c r="BW24" s="11">
        <v>6</v>
      </c>
      <c r="BX24" s="11">
        <v>2</v>
      </c>
      <c r="BY24" s="11">
        <v>1</v>
      </c>
      <c r="BZ24" s="11">
        <v>9</v>
      </c>
      <c r="CA24" s="11">
        <f t="shared" si="12"/>
        <v>0</v>
      </c>
      <c r="CB24" s="11">
        <f t="shared" si="12"/>
        <v>0</v>
      </c>
      <c r="CC24" s="11">
        <v>9</v>
      </c>
      <c r="CD24" s="11">
        <f t="shared" si="12"/>
        <v>0</v>
      </c>
      <c r="CE24" s="11">
        <f t="shared" si="12"/>
        <v>0</v>
      </c>
      <c r="CF24" s="11">
        <v>6</v>
      </c>
      <c r="CG24" s="11">
        <v>3</v>
      </c>
      <c r="CH24" s="11">
        <f t="shared" si="12"/>
        <v>0</v>
      </c>
      <c r="CI24" s="11">
        <v>6</v>
      </c>
      <c r="CJ24" s="11">
        <v>3</v>
      </c>
      <c r="CK24" s="11">
        <f t="shared" si="12"/>
        <v>0</v>
      </c>
      <c r="CL24" s="11">
        <v>60</v>
      </c>
      <c r="CM24" s="11">
        <v>40</v>
      </c>
      <c r="CN24" s="11">
        <f t="shared" si="12"/>
        <v>0</v>
      </c>
      <c r="CO24" s="11">
        <v>60</v>
      </c>
      <c r="CP24" s="11">
        <v>40</v>
      </c>
      <c r="CQ24" s="11">
        <f t="shared" si="12"/>
        <v>0</v>
      </c>
      <c r="CR24" s="11">
        <v>80</v>
      </c>
      <c r="CS24" s="11">
        <v>20</v>
      </c>
      <c r="CT24" s="11">
        <f>CU24</f>
        <v>100</v>
      </c>
      <c r="CU24" s="11">
        <v>100</v>
      </c>
      <c r="CV24" s="11">
        <f t="shared" ref="CV24:DI24" si="13">CV23/26%</f>
        <v>0</v>
      </c>
      <c r="CW24" s="11">
        <f t="shared" si="13"/>
        <v>0</v>
      </c>
      <c r="CX24" s="11">
        <v>5</v>
      </c>
      <c r="CY24" s="11">
        <v>4</v>
      </c>
      <c r="CZ24" s="11">
        <f t="shared" si="13"/>
        <v>0</v>
      </c>
      <c r="DA24" s="11">
        <v>9</v>
      </c>
      <c r="DB24" s="11">
        <f t="shared" si="13"/>
        <v>0</v>
      </c>
      <c r="DC24" s="11">
        <f t="shared" si="13"/>
        <v>0</v>
      </c>
      <c r="DD24" s="11">
        <v>9</v>
      </c>
      <c r="DE24" s="11">
        <f t="shared" si="13"/>
        <v>0</v>
      </c>
      <c r="DF24" s="11">
        <f t="shared" si="13"/>
        <v>0</v>
      </c>
      <c r="DG24" s="11">
        <v>9</v>
      </c>
      <c r="DH24" s="11">
        <f t="shared" si="13"/>
        <v>0</v>
      </c>
      <c r="DI24" s="11">
        <f t="shared" si="13"/>
        <v>0</v>
      </c>
      <c r="DJ24" s="11">
        <v>9</v>
      </c>
      <c r="DK24" s="11">
        <f t="shared" ref="DK24:FS24" si="14">DK23/26%</f>
        <v>0</v>
      </c>
      <c r="DL24" s="11">
        <f t="shared" si="14"/>
        <v>0</v>
      </c>
      <c r="DM24" s="11">
        <v>9</v>
      </c>
      <c r="DN24" s="11">
        <f t="shared" si="14"/>
        <v>0</v>
      </c>
      <c r="DO24" s="11">
        <f t="shared" si="14"/>
        <v>0</v>
      </c>
      <c r="DP24" s="11">
        <v>9</v>
      </c>
      <c r="DQ24" s="11">
        <f t="shared" si="14"/>
        <v>0</v>
      </c>
      <c r="DR24" s="11">
        <f t="shared" si="14"/>
        <v>0</v>
      </c>
      <c r="DS24" s="11">
        <v>7</v>
      </c>
      <c r="DT24" s="11">
        <v>2</v>
      </c>
      <c r="DU24" s="11">
        <f t="shared" si="14"/>
        <v>0</v>
      </c>
      <c r="DV24" s="11">
        <v>9</v>
      </c>
      <c r="DW24" s="11">
        <f t="shared" si="14"/>
        <v>0</v>
      </c>
      <c r="DX24" s="11">
        <f t="shared" si="14"/>
        <v>0</v>
      </c>
      <c r="DY24" s="11">
        <v>9</v>
      </c>
      <c r="DZ24" s="11">
        <f t="shared" si="14"/>
        <v>0</v>
      </c>
      <c r="EA24" s="11">
        <f t="shared" si="14"/>
        <v>0</v>
      </c>
      <c r="EB24" s="11">
        <v>9</v>
      </c>
      <c r="EC24" s="11">
        <f t="shared" si="14"/>
        <v>0</v>
      </c>
      <c r="ED24" s="11">
        <f t="shared" si="14"/>
        <v>0</v>
      </c>
      <c r="EE24" s="11">
        <f t="shared" si="14"/>
        <v>0</v>
      </c>
      <c r="EF24" s="11">
        <v>9</v>
      </c>
      <c r="EG24" s="11">
        <f t="shared" si="14"/>
        <v>0</v>
      </c>
      <c r="EH24" s="11">
        <f t="shared" si="14"/>
        <v>0</v>
      </c>
      <c r="EI24" s="11">
        <v>9</v>
      </c>
      <c r="EJ24" s="11">
        <f t="shared" si="14"/>
        <v>0</v>
      </c>
      <c r="EK24" s="11">
        <v>9</v>
      </c>
      <c r="EL24" s="11">
        <v>1</v>
      </c>
      <c r="EM24" s="11">
        <f t="shared" si="14"/>
        <v>0</v>
      </c>
      <c r="EN24" s="11">
        <f t="shared" si="14"/>
        <v>0</v>
      </c>
      <c r="EO24" s="11">
        <v>9</v>
      </c>
      <c r="EP24" s="11">
        <f t="shared" si="14"/>
        <v>0</v>
      </c>
      <c r="EQ24" s="11">
        <f t="shared" si="14"/>
        <v>0</v>
      </c>
      <c r="ER24" s="11">
        <v>9</v>
      </c>
      <c r="ES24" s="11">
        <f t="shared" si="14"/>
        <v>0</v>
      </c>
      <c r="ET24" s="11">
        <v>9</v>
      </c>
      <c r="EU24" s="11">
        <f t="shared" si="14"/>
        <v>0</v>
      </c>
      <c r="EV24" s="11">
        <f t="shared" si="14"/>
        <v>0</v>
      </c>
      <c r="EW24" s="11">
        <v>9</v>
      </c>
      <c r="EX24" s="11">
        <f t="shared" si="14"/>
        <v>0</v>
      </c>
      <c r="EY24" s="11">
        <f t="shared" si="14"/>
        <v>0</v>
      </c>
      <c r="EZ24" s="11">
        <v>9</v>
      </c>
      <c r="FA24" s="11">
        <v>2</v>
      </c>
      <c r="FB24" s="11">
        <f t="shared" si="14"/>
        <v>0</v>
      </c>
      <c r="FC24" s="11">
        <v>9</v>
      </c>
      <c r="FD24" s="11">
        <v>2</v>
      </c>
      <c r="FE24" s="11">
        <f t="shared" si="14"/>
        <v>0</v>
      </c>
      <c r="FF24" s="11">
        <v>9</v>
      </c>
      <c r="FG24" s="11">
        <v>2</v>
      </c>
      <c r="FH24" s="11">
        <f t="shared" si="14"/>
        <v>0</v>
      </c>
      <c r="FI24" s="11">
        <v>9</v>
      </c>
      <c r="FJ24" s="11">
        <v>2</v>
      </c>
      <c r="FK24" s="11">
        <f t="shared" si="14"/>
        <v>0</v>
      </c>
      <c r="FL24" s="11">
        <v>9</v>
      </c>
      <c r="FM24" s="11">
        <v>2</v>
      </c>
      <c r="FN24" s="11">
        <f t="shared" si="14"/>
        <v>0</v>
      </c>
      <c r="FO24" s="11">
        <v>9</v>
      </c>
      <c r="FP24" s="11">
        <v>2</v>
      </c>
      <c r="FQ24" s="11">
        <f t="shared" si="14"/>
        <v>0</v>
      </c>
      <c r="FR24" s="11">
        <v>9</v>
      </c>
      <c r="FS24" s="11">
        <f t="shared" si="14"/>
        <v>0</v>
      </c>
      <c r="FT24" s="11">
        <v>1</v>
      </c>
      <c r="FU24" s="11">
        <v>9</v>
      </c>
      <c r="FV24" s="11">
        <v>2</v>
      </c>
      <c r="FW24" s="11">
        <f t="shared" ref="FW24:IE24" si="15">FW23/26%</f>
        <v>0</v>
      </c>
      <c r="FX24" s="11">
        <v>9</v>
      </c>
      <c r="FY24" s="11">
        <v>2</v>
      </c>
      <c r="FZ24" s="11">
        <f t="shared" si="15"/>
        <v>0</v>
      </c>
      <c r="GA24" s="11">
        <v>9</v>
      </c>
      <c r="GB24" s="11">
        <v>2</v>
      </c>
      <c r="GC24" s="11">
        <f t="shared" si="15"/>
        <v>0</v>
      </c>
      <c r="GD24" s="11">
        <v>9</v>
      </c>
      <c r="GE24" s="11">
        <v>2</v>
      </c>
      <c r="GF24" s="11">
        <f t="shared" si="15"/>
        <v>0</v>
      </c>
      <c r="GG24" s="11">
        <v>9</v>
      </c>
      <c r="GH24" s="11">
        <v>2</v>
      </c>
      <c r="GI24" s="11">
        <f t="shared" si="15"/>
        <v>0</v>
      </c>
      <c r="GJ24" s="11">
        <v>9</v>
      </c>
      <c r="GK24" s="11">
        <v>2</v>
      </c>
      <c r="GL24" s="11">
        <f t="shared" si="15"/>
        <v>0</v>
      </c>
      <c r="GM24" s="11">
        <v>9</v>
      </c>
      <c r="GN24" s="11">
        <f t="shared" si="15"/>
        <v>0</v>
      </c>
      <c r="GO24" s="11">
        <v>2</v>
      </c>
      <c r="GP24" s="11">
        <v>9</v>
      </c>
      <c r="GQ24" s="11">
        <f t="shared" si="15"/>
        <v>0</v>
      </c>
      <c r="GR24" s="11">
        <f t="shared" si="15"/>
        <v>0</v>
      </c>
      <c r="GS24" s="11">
        <v>9</v>
      </c>
      <c r="GT24" s="11">
        <v>2</v>
      </c>
      <c r="GU24" s="11">
        <f t="shared" si="15"/>
        <v>0</v>
      </c>
      <c r="GV24" s="11">
        <v>9</v>
      </c>
      <c r="GW24" s="11">
        <f t="shared" si="15"/>
        <v>0</v>
      </c>
      <c r="GX24" s="11">
        <f t="shared" si="15"/>
        <v>0</v>
      </c>
      <c r="GY24" s="11">
        <v>9</v>
      </c>
      <c r="GZ24" s="11">
        <f t="shared" si="15"/>
        <v>0</v>
      </c>
      <c r="HA24" s="11">
        <f t="shared" si="15"/>
        <v>0</v>
      </c>
      <c r="HB24" s="11">
        <f t="shared" si="15"/>
        <v>0</v>
      </c>
      <c r="HC24" s="11">
        <v>9</v>
      </c>
      <c r="HD24" s="11">
        <v>2</v>
      </c>
      <c r="HE24" s="11">
        <v>9</v>
      </c>
      <c r="HF24" s="11">
        <f t="shared" si="15"/>
        <v>0</v>
      </c>
      <c r="HG24" s="11">
        <f t="shared" si="15"/>
        <v>0</v>
      </c>
      <c r="HH24" s="11">
        <v>9</v>
      </c>
      <c r="HI24" s="11">
        <f t="shared" si="15"/>
        <v>0</v>
      </c>
      <c r="HJ24" s="11">
        <f t="shared" si="15"/>
        <v>0</v>
      </c>
      <c r="HK24" s="11">
        <v>9</v>
      </c>
      <c r="HL24" s="11">
        <v>2</v>
      </c>
      <c r="HM24" s="11">
        <f t="shared" si="15"/>
        <v>0</v>
      </c>
      <c r="HN24" s="11">
        <v>2</v>
      </c>
      <c r="HO24" s="11">
        <v>2</v>
      </c>
      <c r="HP24" s="11">
        <f t="shared" si="15"/>
        <v>0</v>
      </c>
      <c r="HQ24" s="11">
        <v>9</v>
      </c>
      <c r="HR24" s="11">
        <f t="shared" si="15"/>
        <v>0</v>
      </c>
      <c r="HS24" s="11">
        <f t="shared" si="15"/>
        <v>0</v>
      </c>
      <c r="HT24" s="11">
        <v>2</v>
      </c>
      <c r="HU24" s="11">
        <v>9</v>
      </c>
      <c r="HV24" s="11">
        <f t="shared" si="15"/>
        <v>0</v>
      </c>
      <c r="HW24" s="11">
        <v>9</v>
      </c>
      <c r="HX24" s="11">
        <f t="shared" si="15"/>
        <v>0</v>
      </c>
      <c r="HY24" s="11">
        <f t="shared" si="15"/>
        <v>0</v>
      </c>
      <c r="HZ24" s="11">
        <v>9</v>
      </c>
      <c r="IA24" s="11">
        <f t="shared" si="15"/>
        <v>0</v>
      </c>
      <c r="IB24" s="11">
        <f t="shared" si="15"/>
        <v>0</v>
      </c>
      <c r="IC24" s="11">
        <v>9</v>
      </c>
      <c r="ID24" s="11">
        <v>2</v>
      </c>
      <c r="IE24" s="11">
        <f t="shared" si="15"/>
        <v>0</v>
      </c>
      <c r="IF24" s="11"/>
      <c r="IG24" s="11">
        <v>1</v>
      </c>
      <c r="IH24" s="11">
        <v>9</v>
      </c>
      <c r="II24" s="11">
        <v>9</v>
      </c>
      <c r="IJ24" s="11">
        <f t="shared" ref="IJ24:KS24" si="16">IJ23/26%</f>
        <v>0</v>
      </c>
      <c r="IK24" s="11">
        <f t="shared" si="16"/>
        <v>0</v>
      </c>
      <c r="IL24" s="11">
        <v>9</v>
      </c>
      <c r="IM24" s="11">
        <f t="shared" si="16"/>
        <v>0</v>
      </c>
      <c r="IN24" s="11">
        <f t="shared" si="16"/>
        <v>0</v>
      </c>
      <c r="IO24" s="11">
        <v>9</v>
      </c>
      <c r="IP24" s="11">
        <f t="shared" si="16"/>
        <v>0</v>
      </c>
      <c r="IQ24" s="11">
        <f t="shared" si="16"/>
        <v>0</v>
      </c>
      <c r="IR24" s="11">
        <v>9</v>
      </c>
      <c r="IS24" s="11">
        <f t="shared" si="16"/>
        <v>0</v>
      </c>
      <c r="IT24" s="11">
        <f t="shared" si="16"/>
        <v>0</v>
      </c>
      <c r="IU24" s="11">
        <v>9</v>
      </c>
      <c r="IV24" s="11">
        <v>2</v>
      </c>
      <c r="IW24" s="11">
        <f t="shared" si="16"/>
        <v>0</v>
      </c>
      <c r="IX24" s="11">
        <v>9</v>
      </c>
      <c r="IY24" s="11">
        <f t="shared" si="16"/>
        <v>0</v>
      </c>
      <c r="IZ24" s="11">
        <f t="shared" si="16"/>
        <v>0</v>
      </c>
      <c r="JA24" s="11">
        <v>9</v>
      </c>
      <c r="JB24" s="11">
        <v>2</v>
      </c>
      <c r="JC24" s="11">
        <f t="shared" si="16"/>
        <v>0</v>
      </c>
      <c r="JD24" s="11">
        <v>9</v>
      </c>
      <c r="JE24" s="11">
        <f t="shared" si="16"/>
        <v>0</v>
      </c>
      <c r="JF24" s="11">
        <v>1</v>
      </c>
      <c r="JG24" s="11">
        <v>9</v>
      </c>
      <c r="JH24" s="11">
        <f t="shared" si="16"/>
        <v>0</v>
      </c>
      <c r="JI24" s="11">
        <f t="shared" si="16"/>
        <v>0</v>
      </c>
      <c r="JJ24" s="11">
        <v>9</v>
      </c>
      <c r="JK24" s="11">
        <v>1</v>
      </c>
      <c r="JL24" s="11">
        <f t="shared" si="16"/>
        <v>0</v>
      </c>
      <c r="JM24" s="11">
        <v>100</v>
      </c>
      <c r="JN24" s="11">
        <f t="shared" si="16"/>
        <v>0</v>
      </c>
      <c r="JO24" s="11">
        <f t="shared" si="16"/>
        <v>0</v>
      </c>
      <c r="JP24" s="11">
        <v>100</v>
      </c>
      <c r="JQ24" s="11">
        <f t="shared" si="16"/>
        <v>0</v>
      </c>
      <c r="JR24" s="11">
        <f t="shared" si="16"/>
        <v>0</v>
      </c>
      <c r="JS24" s="11">
        <v>90</v>
      </c>
      <c r="JT24" s="11">
        <v>10</v>
      </c>
      <c r="JU24" s="11">
        <f t="shared" si="16"/>
        <v>0</v>
      </c>
      <c r="JV24" s="11">
        <v>100</v>
      </c>
      <c r="JW24" s="11">
        <f t="shared" si="16"/>
        <v>0</v>
      </c>
      <c r="JX24" s="11">
        <f t="shared" si="16"/>
        <v>0</v>
      </c>
      <c r="JY24" s="11">
        <v>100</v>
      </c>
      <c r="JZ24" s="11">
        <f t="shared" si="16"/>
        <v>0</v>
      </c>
      <c r="KA24" s="11">
        <f t="shared" si="16"/>
        <v>0</v>
      </c>
      <c r="KB24" s="11">
        <v>100</v>
      </c>
      <c r="KC24" s="11">
        <f t="shared" si="16"/>
        <v>0</v>
      </c>
      <c r="KD24" s="11">
        <f t="shared" si="16"/>
        <v>0</v>
      </c>
      <c r="KE24" s="11">
        <v>9</v>
      </c>
      <c r="KF24" s="11">
        <f t="shared" si="16"/>
        <v>0</v>
      </c>
      <c r="KG24" s="11">
        <f t="shared" si="16"/>
        <v>0</v>
      </c>
      <c r="KH24" s="11">
        <v>9</v>
      </c>
      <c r="KI24" s="11">
        <f t="shared" si="16"/>
        <v>0</v>
      </c>
      <c r="KJ24" s="11">
        <f t="shared" si="16"/>
        <v>0</v>
      </c>
      <c r="KK24" s="11">
        <f t="shared" si="16"/>
        <v>0</v>
      </c>
      <c r="KL24" s="11">
        <v>9</v>
      </c>
      <c r="KM24" s="11">
        <f t="shared" si="16"/>
        <v>0</v>
      </c>
      <c r="KN24" s="11">
        <v>9</v>
      </c>
      <c r="KO24" s="11">
        <f t="shared" si="16"/>
        <v>0</v>
      </c>
      <c r="KP24" s="11">
        <f t="shared" si="16"/>
        <v>0</v>
      </c>
      <c r="KQ24" s="11">
        <v>9</v>
      </c>
      <c r="KR24" s="11">
        <f t="shared" si="16"/>
        <v>0</v>
      </c>
      <c r="KS24" s="11">
        <f t="shared" si="16"/>
        <v>0</v>
      </c>
      <c r="KT24" s="11">
        <v>9</v>
      </c>
      <c r="KU24" s="11">
        <f t="shared" ref="KU24:NF24" si="17">KU23/26%</f>
        <v>0</v>
      </c>
      <c r="KV24" s="11">
        <f t="shared" si="17"/>
        <v>0</v>
      </c>
      <c r="KW24" s="11">
        <v>9</v>
      </c>
      <c r="KX24" s="11">
        <f t="shared" si="17"/>
        <v>0</v>
      </c>
      <c r="KY24" s="11">
        <f t="shared" si="17"/>
        <v>0</v>
      </c>
      <c r="KZ24" s="11">
        <v>9</v>
      </c>
      <c r="LA24" s="11">
        <f t="shared" si="17"/>
        <v>0</v>
      </c>
      <c r="LB24" s="11">
        <f t="shared" si="17"/>
        <v>0</v>
      </c>
      <c r="LC24" s="11">
        <v>9</v>
      </c>
      <c r="LD24" s="11">
        <f t="shared" si="17"/>
        <v>0</v>
      </c>
      <c r="LE24" s="11">
        <f t="shared" si="17"/>
        <v>0</v>
      </c>
      <c r="LF24" s="11">
        <v>9</v>
      </c>
      <c r="LG24" s="11">
        <f t="shared" si="17"/>
        <v>0</v>
      </c>
      <c r="LH24" s="11">
        <f t="shared" si="17"/>
        <v>0</v>
      </c>
      <c r="LI24" s="11">
        <v>100</v>
      </c>
      <c r="LJ24" s="11">
        <f t="shared" si="17"/>
        <v>0</v>
      </c>
      <c r="LK24" s="11">
        <f t="shared" si="17"/>
        <v>0</v>
      </c>
      <c r="LL24" s="11">
        <v>9</v>
      </c>
      <c r="LM24" s="11">
        <f t="shared" si="17"/>
        <v>0</v>
      </c>
      <c r="LN24" s="11">
        <f t="shared" si="17"/>
        <v>0</v>
      </c>
      <c r="LO24" s="11">
        <v>9</v>
      </c>
      <c r="LP24" s="11">
        <f t="shared" si="17"/>
        <v>0</v>
      </c>
      <c r="LQ24" s="11">
        <f t="shared" si="17"/>
        <v>0</v>
      </c>
      <c r="LR24" s="11">
        <v>9</v>
      </c>
      <c r="LS24" s="11">
        <f t="shared" si="17"/>
        <v>0</v>
      </c>
      <c r="LT24" s="11">
        <f t="shared" si="17"/>
        <v>0</v>
      </c>
      <c r="LU24" s="11">
        <v>9</v>
      </c>
      <c r="LV24" s="11">
        <f t="shared" si="17"/>
        <v>0</v>
      </c>
      <c r="LW24" s="11">
        <f t="shared" si="17"/>
        <v>0</v>
      </c>
      <c r="LX24" s="11">
        <v>9</v>
      </c>
      <c r="LY24" s="11">
        <f t="shared" si="17"/>
        <v>0</v>
      </c>
      <c r="LZ24" s="11">
        <f t="shared" si="17"/>
        <v>0</v>
      </c>
      <c r="MA24" s="11">
        <v>9</v>
      </c>
      <c r="MB24" s="11">
        <f t="shared" si="17"/>
        <v>0</v>
      </c>
      <c r="MC24" s="11">
        <f t="shared" si="17"/>
        <v>0</v>
      </c>
      <c r="MD24" s="11">
        <v>9</v>
      </c>
      <c r="ME24" s="11">
        <f t="shared" si="17"/>
        <v>0</v>
      </c>
      <c r="MF24" s="11">
        <f t="shared" si="17"/>
        <v>0</v>
      </c>
      <c r="MG24" s="11">
        <v>9</v>
      </c>
      <c r="MH24" s="11">
        <f t="shared" si="17"/>
        <v>0</v>
      </c>
      <c r="MI24" s="11">
        <f t="shared" si="17"/>
        <v>0</v>
      </c>
      <c r="MJ24" s="11">
        <v>9</v>
      </c>
      <c r="MK24" s="11">
        <f t="shared" si="17"/>
        <v>0</v>
      </c>
      <c r="ML24" s="11">
        <f t="shared" si="17"/>
        <v>0</v>
      </c>
      <c r="MM24" s="11">
        <v>9</v>
      </c>
      <c r="MN24" s="11">
        <f t="shared" si="17"/>
        <v>0</v>
      </c>
      <c r="MO24" s="11">
        <f t="shared" si="17"/>
        <v>0</v>
      </c>
      <c r="MP24" s="11">
        <v>9</v>
      </c>
      <c r="MQ24" s="11">
        <f t="shared" si="17"/>
        <v>0</v>
      </c>
      <c r="MR24" s="11">
        <f t="shared" si="17"/>
        <v>0</v>
      </c>
      <c r="MS24" s="11">
        <v>9</v>
      </c>
      <c r="MT24" s="11">
        <f t="shared" si="17"/>
        <v>0</v>
      </c>
      <c r="MU24" s="11">
        <f t="shared" si="17"/>
        <v>0</v>
      </c>
      <c r="MV24" s="11">
        <v>9</v>
      </c>
      <c r="MW24" s="11">
        <f t="shared" si="17"/>
        <v>0</v>
      </c>
      <c r="MX24" s="11">
        <f t="shared" si="17"/>
        <v>0</v>
      </c>
      <c r="MY24" s="11">
        <v>9</v>
      </c>
      <c r="MZ24" s="11">
        <f t="shared" si="17"/>
        <v>0</v>
      </c>
      <c r="NA24" s="11">
        <f t="shared" si="17"/>
        <v>0</v>
      </c>
      <c r="NB24" s="11">
        <v>9</v>
      </c>
      <c r="NC24" s="11">
        <f t="shared" si="17"/>
        <v>0</v>
      </c>
      <c r="ND24" s="11">
        <f t="shared" si="17"/>
        <v>0</v>
      </c>
      <c r="NE24" s="11">
        <v>9</v>
      </c>
      <c r="NF24" s="11">
        <f t="shared" si="17"/>
        <v>0</v>
      </c>
      <c r="NG24" s="11">
        <f t="shared" ref="NG24:NS24" si="18">NG23/26%</f>
        <v>0</v>
      </c>
      <c r="NH24" s="11">
        <v>9</v>
      </c>
      <c r="NI24" s="11">
        <f t="shared" si="18"/>
        <v>0</v>
      </c>
      <c r="NJ24" s="11">
        <f t="shared" si="18"/>
        <v>0</v>
      </c>
      <c r="NK24" s="11">
        <v>9</v>
      </c>
      <c r="NL24" s="11">
        <f t="shared" si="18"/>
        <v>0</v>
      </c>
      <c r="NM24" s="11">
        <f t="shared" si="18"/>
        <v>0</v>
      </c>
      <c r="NN24" s="11">
        <v>9</v>
      </c>
      <c r="NO24" s="11">
        <f t="shared" si="18"/>
        <v>0</v>
      </c>
      <c r="NP24" s="11">
        <f t="shared" si="18"/>
        <v>0</v>
      </c>
      <c r="NQ24" s="11">
        <v>9</v>
      </c>
      <c r="NR24" s="11">
        <f t="shared" si="18"/>
        <v>0</v>
      </c>
      <c r="NS24" s="11">
        <f t="shared" si="18"/>
        <v>0</v>
      </c>
    </row>
    <row r="26" spans="1:383" x14ac:dyDescent="0.25">
      <c r="B26" t="s">
        <v>3213</v>
      </c>
    </row>
    <row r="27" spans="1:383" ht="39" customHeight="1" x14ac:dyDescent="0.25">
      <c r="B27" t="s">
        <v>3214</v>
      </c>
      <c r="C27" t="s">
        <v>3227</v>
      </c>
      <c r="D27" s="164">
        <v>1</v>
      </c>
    </row>
    <row r="28" spans="1:383" x14ac:dyDescent="0.25">
      <c r="B28" t="s">
        <v>3215</v>
      </c>
      <c r="C28" t="s">
        <v>3227</v>
      </c>
      <c r="D28">
        <v>0</v>
      </c>
    </row>
    <row r="29" spans="1:383" x14ac:dyDescent="0.25">
      <c r="B29" t="s">
        <v>3216</v>
      </c>
      <c r="C29" t="s">
        <v>3227</v>
      </c>
      <c r="D29">
        <v>0</v>
      </c>
    </row>
    <row r="31" spans="1:383" x14ac:dyDescent="0.25">
      <c r="B31" t="s">
        <v>3214</v>
      </c>
      <c r="C31" t="s">
        <v>3228</v>
      </c>
      <c r="D31" s="164">
        <v>1</v>
      </c>
    </row>
    <row r="32" spans="1:383" x14ac:dyDescent="0.25">
      <c r="B32" t="s">
        <v>3215</v>
      </c>
      <c r="C32" t="s">
        <v>3228</v>
      </c>
      <c r="D32">
        <v>0</v>
      </c>
    </row>
    <row r="33" spans="2:4" x14ac:dyDescent="0.25">
      <c r="B33" t="s">
        <v>3216</v>
      </c>
      <c r="C33" t="s">
        <v>3228</v>
      </c>
      <c r="D33">
        <v>0</v>
      </c>
    </row>
    <row r="35" spans="2:4" x14ac:dyDescent="0.25">
      <c r="B35" t="s">
        <v>3214</v>
      </c>
      <c r="C35" t="s">
        <v>3229</v>
      </c>
      <c r="D35" s="164">
        <v>1</v>
      </c>
    </row>
    <row r="36" spans="2:4" x14ac:dyDescent="0.25">
      <c r="B36" t="s">
        <v>3215</v>
      </c>
      <c r="C36" t="s">
        <v>3229</v>
      </c>
      <c r="D36">
        <v>0</v>
      </c>
    </row>
    <row r="37" spans="2:4" x14ac:dyDescent="0.25">
      <c r="B37" t="s">
        <v>3216</v>
      </c>
      <c r="C37" t="s">
        <v>3229</v>
      </c>
      <c r="D37">
        <v>0</v>
      </c>
    </row>
    <row r="39" spans="2:4" x14ac:dyDescent="0.25">
      <c r="B39" t="s">
        <v>3214</v>
      </c>
      <c r="C39" t="s">
        <v>3230</v>
      </c>
      <c r="D39" s="164">
        <v>1</v>
      </c>
    </row>
    <row r="40" spans="2:4" x14ac:dyDescent="0.25">
      <c r="B40" t="s">
        <v>3215</v>
      </c>
      <c r="C40" t="s">
        <v>3230</v>
      </c>
      <c r="D40">
        <v>0</v>
      </c>
    </row>
    <row r="41" spans="2:4" x14ac:dyDescent="0.25">
      <c r="B41" t="s">
        <v>3216</v>
      </c>
      <c r="C41" t="s">
        <v>3230</v>
      </c>
      <c r="D41">
        <v>0</v>
      </c>
    </row>
    <row r="43" spans="2:4" x14ac:dyDescent="0.25">
      <c r="B43" t="s">
        <v>3214</v>
      </c>
      <c r="C43" t="s">
        <v>3231</v>
      </c>
      <c r="D43" s="164">
        <v>1</v>
      </c>
    </row>
    <row r="44" spans="2:4" x14ac:dyDescent="0.25">
      <c r="B44" t="s">
        <v>3215</v>
      </c>
      <c r="C44" t="s">
        <v>3231</v>
      </c>
      <c r="D44">
        <f>(LJ24+LM24+LP24+LS24+LV24+LY24+MB24+ME24+MH24+MK24+MN24+MQ24+MT24+MW24+MZ24+NC24+NF24+NI24+NL24+NO24+NR24)/21</f>
        <v>0</v>
      </c>
    </row>
    <row r="45" spans="2:4" x14ac:dyDescent="0.25">
      <c r="B45" t="s">
        <v>3216</v>
      </c>
      <c r="C45" t="s">
        <v>3231</v>
      </c>
      <c r="D45">
        <f>(LK24+LN24+LQ24+LT24+LW24+LZ24+MC24+MF24+MI24+ML24+MO24+MR24+MU24+MX24+NA24+ND24+NG24+NJ24+NM24+NP24+NS24)/21</f>
        <v>0</v>
      </c>
    </row>
  </sheetData>
  <mergeCells count="281">
    <mergeCell ref="A2:U2"/>
    <mergeCell ref="NK12:NM12"/>
    <mergeCell ref="NN12:NP12"/>
    <mergeCell ref="A23:B23"/>
    <mergeCell ref="A24:B24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06" t="s">
        <v>3239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80" t="s">
        <v>2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2"/>
      <c r="EH4" s="80" t="s">
        <v>2</v>
      </c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2"/>
      <c r="FX4" s="80" t="s">
        <v>2</v>
      </c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8"/>
      <c r="IU4" s="93" t="s">
        <v>181</v>
      </c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110" t="s">
        <v>244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128" t="s">
        <v>244</v>
      </c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04" t="s">
        <v>244</v>
      </c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5"/>
      <c r="NZ4" s="103" t="s">
        <v>244</v>
      </c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5"/>
      <c r="PJ4" s="80" t="s">
        <v>244</v>
      </c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1"/>
      <c r="QZ4" s="81"/>
      <c r="RA4" s="81"/>
      <c r="RB4" s="81"/>
      <c r="RC4" s="81"/>
      <c r="RD4" s="81"/>
      <c r="RE4" s="81"/>
      <c r="RF4" s="81"/>
      <c r="RG4" s="81"/>
      <c r="RH4" s="82"/>
      <c r="RI4" s="88" t="s">
        <v>291</v>
      </c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8"/>
    </row>
    <row r="5" spans="1:593" ht="13.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90" t="s">
        <v>86</v>
      </c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4"/>
      <c r="EH5" s="97" t="s">
        <v>3</v>
      </c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9"/>
      <c r="FX5" s="97" t="s">
        <v>899</v>
      </c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8"/>
      <c r="IU5" s="66" t="s">
        <v>909</v>
      </c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114" t="s">
        <v>387</v>
      </c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100" t="s">
        <v>245</v>
      </c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1"/>
      <c r="MM5" s="101"/>
      <c r="MN5" s="101"/>
      <c r="MO5" s="101"/>
      <c r="MP5" s="101"/>
      <c r="MQ5" s="101"/>
      <c r="MR5" s="101"/>
      <c r="MS5" s="101"/>
      <c r="MT5" s="101"/>
      <c r="MU5" s="102"/>
      <c r="MV5" s="126" t="s">
        <v>426</v>
      </c>
      <c r="MW5" s="126"/>
      <c r="MX5" s="126"/>
      <c r="MY5" s="126"/>
      <c r="MZ5" s="126"/>
      <c r="NA5" s="126"/>
      <c r="NB5" s="126"/>
      <c r="NC5" s="126"/>
      <c r="ND5" s="126"/>
      <c r="NE5" s="126"/>
      <c r="NF5" s="126"/>
      <c r="NG5" s="126"/>
      <c r="NH5" s="126"/>
      <c r="NI5" s="126"/>
      <c r="NJ5" s="126"/>
      <c r="NK5" s="126"/>
      <c r="NL5" s="126"/>
      <c r="NM5" s="126"/>
      <c r="NN5" s="126"/>
      <c r="NO5" s="126"/>
      <c r="NP5" s="126"/>
      <c r="NQ5" s="126"/>
      <c r="NR5" s="126"/>
      <c r="NS5" s="126"/>
      <c r="NT5" s="126"/>
      <c r="NU5" s="126"/>
      <c r="NV5" s="126"/>
      <c r="NW5" s="126"/>
      <c r="NX5" s="126"/>
      <c r="NY5" s="126"/>
      <c r="NZ5" s="148" t="s">
        <v>438</v>
      </c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49"/>
      <c r="PA5" s="149"/>
      <c r="PB5" s="149"/>
      <c r="PC5" s="149"/>
      <c r="PD5" s="149"/>
      <c r="PE5" s="149"/>
      <c r="PF5" s="149"/>
      <c r="PG5" s="149"/>
      <c r="PH5" s="149"/>
      <c r="PI5" s="150"/>
      <c r="PJ5" s="100" t="s">
        <v>246</v>
      </c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1"/>
      <c r="QZ5" s="101"/>
      <c r="RA5" s="101"/>
      <c r="RB5" s="101"/>
      <c r="RC5" s="101"/>
      <c r="RD5" s="101"/>
      <c r="RE5" s="101"/>
      <c r="RF5" s="101"/>
      <c r="RG5" s="101"/>
      <c r="RH5" s="102"/>
      <c r="RI5" s="97" t="s">
        <v>292</v>
      </c>
      <c r="RJ5" s="98"/>
      <c r="RK5" s="98"/>
      <c r="RL5" s="98"/>
      <c r="RM5" s="98"/>
      <c r="RN5" s="98"/>
      <c r="RO5" s="98"/>
      <c r="RP5" s="98"/>
      <c r="RQ5" s="98"/>
      <c r="RR5" s="98"/>
      <c r="RS5" s="98"/>
      <c r="RT5" s="98"/>
      <c r="RU5" s="98"/>
      <c r="RV5" s="98"/>
      <c r="RW5" s="98"/>
      <c r="RX5" s="98"/>
      <c r="RY5" s="98"/>
      <c r="RZ5" s="98"/>
      <c r="SA5" s="98"/>
      <c r="SB5" s="98"/>
      <c r="SC5" s="98"/>
      <c r="SD5" s="98"/>
      <c r="SE5" s="98"/>
      <c r="SF5" s="98"/>
      <c r="SG5" s="98"/>
      <c r="SH5" s="98"/>
      <c r="SI5" s="98"/>
      <c r="SJ5" s="98"/>
      <c r="SK5" s="98"/>
      <c r="SL5" s="98"/>
      <c r="SM5" s="98"/>
      <c r="SN5" s="98"/>
      <c r="SO5" s="98"/>
      <c r="SP5" s="98"/>
      <c r="SQ5" s="98"/>
      <c r="SR5" s="98"/>
      <c r="SS5" s="98"/>
      <c r="ST5" s="98"/>
      <c r="SU5" s="98"/>
      <c r="SV5" s="98"/>
      <c r="SW5" s="98"/>
      <c r="SX5" s="98"/>
      <c r="SY5" s="98"/>
      <c r="SZ5" s="98"/>
      <c r="TA5" s="98"/>
      <c r="TB5" s="98"/>
      <c r="TC5" s="98"/>
      <c r="TD5" s="98"/>
      <c r="TE5" s="98"/>
      <c r="TF5" s="98"/>
      <c r="TG5" s="98"/>
      <c r="TH5" s="98"/>
      <c r="TI5" s="98"/>
      <c r="TJ5" s="98"/>
      <c r="TK5" s="98"/>
      <c r="TL5" s="98"/>
      <c r="TM5" s="98"/>
      <c r="TN5" s="98"/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8"/>
      <c r="VM5" s="98"/>
      <c r="VN5" s="98"/>
      <c r="VO5" s="98"/>
      <c r="VP5" s="98"/>
      <c r="VQ5" s="98"/>
      <c r="VR5" s="98"/>
      <c r="VS5" s="98"/>
      <c r="VT5" s="98"/>
      <c r="VU5" s="99"/>
    </row>
    <row r="6" spans="1:593" ht="15.75" hidden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6"/>
      <c r="B11" s="76"/>
      <c r="C11" s="64" t="s">
        <v>1285</v>
      </c>
      <c r="D11" s="65" t="s">
        <v>5</v>
      </c>
      <c r="E11" s="65" t="s">
        <v>6</v>
      </c>
      <c r="F11" s="66" t="s">
        <v>1286</v>
      </c>
      <c r="G11" s="66" t="s">
        <v>7</v>
      </c>
      <c r="H11" s="66" t="s">
        <v>8</v>
      </c>
      <c r="I11" s="66" t="s">
        <v>1390</v>
      </c>
      <c r="J11" s="66" t="s">
        <v>9</v>
      </c>
      <c r="K11" s="66" t="s">
        <v>10</v>
      </c>
      <c r="L11" s="65" t="s">
        <v>1287</v>
      </c>
      <c r="M11" s="65" t="s">
        <v>9</v>
      </c>
      <c r="N11" s="65" t="s">
        <v>10</v>
      </c>
      <c r="O11" s="65" t="s">
        <v>1288</v>
      </c>
      <c r="P11" s="65" t="s">
        <v>11</v>
      </c>
      <c r="Q11" s="65" t="s">
        <v>4</v>
      </c>
      <c r="R11" s="65" t="s">
        <v>1289</v>
      </c>
      <c r="S11" s="65" t="s">
        <v>6</v>
      </c>
      <c r="T11" s="65" t="s">
        <v>12</v>
      </c>
      <c r="U11" s="65" t="s">
        <v>1290</v>
      </c>
      <c r="V11" s="65" t="s">
        <v>6</v>
      </c>
      <c r="W11" s="65" t="s">
        <v>12</v>
      </c>
      <c r="X11" s="67" t="s">
        <v>1291</v>
      </c>
      <c r="Y11" s="61" t="s">
        <v>10</v>
      </c>
      <c r="Z11" s="64" t="s">
        <v>13</v>
      </c>
      <c r="AA11" s="65" t="s">
        <v>1292</v>
      </c>
      <c r="AB11" s="65" t="s">
        <v>14</v>
      </c>
      <c r="AC11" s="65" t="s">
        <v>15</v>
      </c>
      <c r="AD11" s="65" t="s">
        <v>1293</v>
      </c>
      <c r="AE11" s="65" t="s">
        <v>4</v>
      </c>
      <c r="AF11" s="65" t="s">
        <v>5</v>
      </c>
      <c r="AG11" s="65" t="s">
        <v>1294</v>
      </c>
      <c r="AH11" s="65" t="s">
        <v>12</v>
      </c>
      <c r="AI11" s="65" t="s">
        <v>7</v>
      </c>
      <c r="AJ11" s="90" t="s">
        <v>1295</v>
      </c>
      <c r="AK11" s="113"/>
      <c r="AL11" s="113"/>
      <c r="AM11" s="90" t="s">
        <v>1391</v>
      </c>
      <c r="AN11" s="113"/>
      <c r="AO11" s="113"/>
      <c r="AP11" s="90" t="s">
        <v>1296</v>
      </c>
      <c r="AQ11" s="113"/>
      <c r="AR11" s="113"/>
      <c r="AS11" s="90" t="s">
        <v>1297</v>
      </c>
      <c r="AT11" s="113"/>
      <c r="AU11" s="113"/>
      <c r="AV11" s="90" t="s">
        <v>1298</v>
      </c>
      <c r="AW11" s="113"/>
      <c r="AX11" s="113"/>
      <c r="AY11" s="90" t="s">
        <v>1299</v>
      </c>
      <c r="AZ11" s="113"/>
      <c r="BA11" s="113"/>
      <c r="BB11" s="90" t="s">
        <v>1300</v>
      </c>
      <c r="BC11" s="113"/>
      <c r="BD11" s="113"/>
      <c r="BE11" s="66" t="s">
        <v>1301</v>
      </c>
      <c r="BF11" s="66"/>
      <c r="BG11" s="66"/>
      <c r="BH11" s="145" t="s">
        <v>1302</v>
      </c>
      <c r="BI11" s="146"/>
      <c r="BJ11" s="147"/>
      <c r="BK11" s="67" t="s">
        <v>1412</v>
      </c>
      <c r="BL11" s="61"/>
      <c r="BM11" s="64"/>
      <c r="BN11" s="67" t="s">
        <v>1413</v>
      </c>
      <c r="BO11" s="61"/>
      <c r="BP11" s="64"/>
      <c r="BQ11" s="67" t="s">
        <v>1414</v>
      </c>
      <c r="BR11" s="61"/>
      <c r="BS11" s="64"/>
      <c r="BT11" s="67" t="s">
        <v>1415</v>
      </c>
      <c r="BU11" s="61"/>
      <c r="BV11" s="64"/>
      <c r="BW11" s="67" t="s">
        <v>1416</v>
      </c>
      <c r="BX11" s="61"/>
      <c r="BY11" s="64"/>
      <c r="BZ11" s="64" t="s">
        <v>1303</v>
      </c>
      <c r="CA11" s="65"/>
      <c r="CB11" s="65"/>
      <c r="CC11" s="67" t="s">
        <v>1304</v>
      </c>
      <c r="CD11" s="61"/>
      <c r="CE11" s="64"/>
      <c r="CF11" s="67" t="s">
        <v>1392</v>
      </c>
      <c r="CG11" s="61"/>
      <c r="CH11" s="64"/>
      <c r="CI11" s="65" t="s">
        <v>1305</v>
      </c>
      <c r="CJ11" s="65"/>
      <c r="CK11" s="65"/>
      <c r="CL11" s="65" t="s">
        <v>1306</v>
      </c>
      <c r="CM11" s="65"/>
      <c r="CN11" s="65"/>
      <c r="CO11" s="65" t="s">
        <v>1307</v>
      </c>
      <c r="CP11" s="65"/>
      <c r="CQ11" s="65"/>
      <c r="CR11" s="91" t="s">
        <v>1308</v>
      </c>
      <c r="CS11" s="91"/>
      <c r="CT11" s="91"/>
      <c r="CU11" s="65" t="s">
        <v>1309</v>
      </c>
      <c r="CV11" s="65"/>
      <c r="CW11" s="65"/>
      <c r="CX11" s="65" t="s">
        <v>1310</v>
      </c>
      <c r="CY11" s="65"/>
      <c r="CZ11" s="65"/>
      <c r="DA11" s="65" t="s">
        <v>1311</v>
      </c>
      <c r="DB11" s="65"/>
      <c r="DC11" s="65"/>
      <c r="DD11" s="65" t="s">
        <v>1312</v>
      </c>
      <c r="DE11" s="65"/>
      <c r="DF11" s="65"/>
      <c r="DG11" s="65" t="s">
        <v>1313</v>
      </c>
      <c r="DH11" s="65"/>
      <c r="DI11" s="65"/>
      <c r="DJ11" s="91" t="s">
        <v>1393</v>
      </c>
      <c r="DK11" s="91"/>
      <c r="DL11" s="91"/>
      <c r="DM11" s="91" t="s">
        <v>1314</v>
      </c>
      <c r="DN11" s="91"/>
      <c r="DO11" s="135"/>
      <c r="DP11" s="66" t="s">
        <v>1315</v>
      </c>
      <c r="DQ11" s="66"/>
      <c r="DR11" s="66"/>
      <c r="DS11" s="66" t="s">
        <v>1316</v>
      </c>
      <c r="DT11" s="66"/>
      <c r="DU11" s="66"/>
      <c r="DV11" s="86" t="s">
        <v>1317</v>
      </c>
      <c r="DW11" s="86"/>
      <c r="DX11" s="86"/>
      <c r="DY11" s="66" t="s">
        <v>1318</v>
      </c>
      <c r="DZ11" s="66"/>
      <c r="EA11" s="66"/>
      <c r="EB11" s="66" t="s">
        <v>1319</v>
      </c>
      <c r="EC11" s="66"/>
      <c r="ED11" s="90"/>
      <c r="EE11" s="66" t="s">
        <v>1320</v>
      </c>
      <c r="EF11" s="66"/>
      <c r="EG11" s="66"/>
      <c r="EH11" s="66" t="s">
        <v>1321</v>
      </c>
      <c r="EI11" s="66"/>
      <c r="EJ11" s="66"/>
      <c r="EK11" s="66" t="s">
        <v>1322</v>
      </c>
      <c r="EL11" s="66"/>
      <c r="EM11" s="66"/>
      <c r="EN11" s="66" t="s">
        <v>1394</v>
      </c>
      <c r="EO11" s="66"/>
      <c r="EP11" s="66"/>
      <c r="EQ11" s="66" t="s">
        <v>1323</v>
      </c>
      <c r="ER11" s="66"/>
      <c r="ES11" s="66"/>
      <c r="ET11" s="66" t="s">
        <v>1324</v>
      </c>
      <c r="EU11" s="66"/>
      <c r="EV11" s="66"/>
      <c r="EW11" s="66" t="s">
        <v>1325</v>
      </c>
      <c r="EX11" s="66"/>
      <c r="EY11" s="66"/>
      <c r="EZ11" s="66" t="s">
        <v>1326</v>
      </c>
      <c r="FA11" s="66"/>
      <c r="FB11" s="66"/>
      <c r="FC11" s="66" t="s">
        <v>1327</v>
      </c>
      <c r="FD11" s="66"/>
      <c r="FE11" s="66"/>
      <c r="FF11" s="66" t="s">
        <v>1328</v>
      </c>
      <c r="FG11" s="66"/>
      <c r="FH11" s="90"/>
      <c r="FI11" s="97" t="s">
        <v>1417</v>
      </c>
      <c r="FJ11" s="98"/>
      <c r="FK11" s="99"/>
      <c r="FL11" s="97" t="s">
        <v>1418</v>
      </c>
      <c r="FM11" s="98"/>
      <c r="FN11" s="99"/>
      <c r="FO11" s="97" t="s">
        <v>1419</v>
      </c>
      <c r="FP11" s="98"/>
      <c r="FQ11" s="99"/>
      <c r="FR11" s="97" t="s">
        <v>1420</v>
      </c>
      <c r="FS11" s="98"/>
      <c r="FT11" s="99"/>
      <c r="FU11" s="97" t="s">
        <v>1421</v>
      </c>
      <c r="FV11" s="98"/>
      <c r="FW11" s="99"/>
      <c r="FX11" s="97" t="s">
        <v>1422</v>
      </c>
      <c r="FY11" s="98"/>
      <c r="FZ11" s="99"/>
      <c r="GA11" s="97" t="s">
        <v>1423</v>
      </c>
      <c r="GB11" s="98"/>
      <c r="GC11" s="99"/>
      <c r="GD11" s="97" t="s">
        <v>1424</v>
      </c>
      <c r="GE11" s="98"/>
      <c r="GF11" s="99"/>
      <c r="GG11" s="97" t="s">
        <v>1425</v>
      </c>
      <c r="GH11" s="98"/>
      <c r="GI11" s="99"/>
      <c r="GJ11" s="97" t="s">
        <v>1426</v>
      </c>
      <c r="GK11" s="98"/>
      <c r="GL11" s="99"/>
      <c r="GM11" s="97" t="s">
        <v>1427</v>
      </c>
      <c r="GN11" s="98"/>
      <c r="GO11" s="99"/>
      <c r="GP11" s="97" t="s">
        <v>1428</v>
      </c>
      <c r="GQ11" s="98"/>
      <c r="GR11" s="99"/>
      <c r="GS11" s="97" t="s">
        <v>1429</v>
      </c>
      <c r="GT11" s="98"/>
      <c r="GU11" s="99"/>
      <c r="GV11" s="97" t="s">
        <v>1430</v>
      </c>
      <c r="GW11" s="98"/>
      <c r="GX11" s="99"/>
      <c r="GY11" s="97" t="s">
        <v>1431</v>
      </c>
      <c r="GZ11" s="98"/>
      <c r="HA11" s="99"/>
      <c r="HB11" s="97" t="s">
        <v>1432</v>
      </c>
      <c r="HC11" s="98"/>
      <c r="HD11" s="99"/>
      <c r="HE11" s="97" t="s">
        <v>1433</v>
      </c>
      <c r="HF11" s="98"/>
      <c r="HG11" s="99"/>
      <c r="HH11" s="97" t="s">
        <v>1434</v>
      </c>
      <c r="HI11" s="98"/>
      <c r="HJ11" s="99"/>
      <c r="HK11" s="97" t="s">
        <v>1435</v>
      </c>
      <c r="HL11" s="98"/>
      <c r="HM11" s="99"/>
      <c r="HN11" s="97" t="s">
        <v>1436</v>
      </c>
      <c r="HO11" s="98"/>
      <c r="HP11" s="99"/>
      <c r="HQ11" s="97" t="s">
        <v>1437</v>
      </c>
      <c r="HR11" s="98"/>
      <c r="HS11" s="99"/>
      <c r="HT11" s="97" t="s">
        <v>1438</v>
      </c>
      <c r="HU11" s="98"/>
      <c r="HV11" s="99"/>
      <c r="HW11" s="97" t="s">
        <v>1439</v>
      </c>
      <c r="HX11" s="98"/>
      <c r="HY11" s="99"/>
      <c r="HZ11" s="97" t="s">
        <v>1440</v>
      </c>
      <c r="IA11" s="98"/>
      <c r="IB11" s="99"/>
      <c r="IC11" s="97" t="s">
        <v>1441</v>
      </c>
      <c r="ID11" s="98"/>
      <c r="IE11" s="99"/>
      <c r="IF11" s="97" t="s">
        <v>1442</v>
      </c>
      <c r="IG11" s="98"/>
      <c r="IH11" s="99"/>
      <c r="II11" s="97" t="s">
        <v>1443</v>
      </c>
      <c r="IJ11" s="98"/>
      <c r="IK11" s="99"/>
      <c r="IL11" s="97" t="s">
        <v>1444</v>
      </c>
      <c r="IM11" s="98"/>
      <c r="IN11" s="99"/>
      <c r="IO11" s="97" t="s">
        <v>1445</v>
      </c>
      <c r="IP11" s="98"/>
      <c r="IQ11" s="99"/>
      <c r="IR11" s="97" t="s">
        <v>1446</v>
      </c>
      <c r="IS11" s="98"/>
      <c r="IT11" s="99"/>
      <c r="IU11" s="86" t="s">
        <v>1329</v>
      </c>
      <c r="IV11" s="86"/>
      <c r="IW11" s="86"/>
      <c r="IX11" s="86" t="s">
        <v>1330</v>
      </c>
      <c r="IY11" s="86"/>
      <c r="IZ11" s="86"/>
      <c r="JA11" s="86" t="s">
        <v>1395</v>
      </c>
      <c r="JB11" s="86"/>
      <c r="JC11" s="86"/>
      <c r="JD11" s="86" t="s">
        <v>1331</v>
      </c>
      <c r="JE11" s="86"/>
      <c r="JF11" s="86"/>
      <c r="JG11" s="86" t="s">
        <v>1332</v>
      </c>
      <c r="JH11" s="86"/>
      <c r="JI11" s="86"/>
      <c r="JJ11" s="86" t="s">
        <v>1333</v>
      </c>
      <c r="JK11" s="86"/>
      <c r="JL11" s="86"/>
      <c r="JM11" s="86" t="s">
        <v>1334</v>
      </c>
      <c r="JN11" s="86"/>
      <c r="JO11" s="86"/>
      <c r="JP11" s="86" t="s">
        <v>1335</v>
      </c>
      <c r="JQ11" s="86"/>
      <c r="JR11" s="86"/>
      <c r="JS11" s="86" t="s">
        <v>1336</v>
      </c>
      <c r="JT11" s="86"/>
      <c r="JU11" s="86"/>
      <c r="JV11" s="86" t="s">
        <v>1337</v>
      </c>
      <c r="JW11" s="86"/>
      <c r="JX11" s="86"/>
      <c r="JY11" s="86" t="s">
        <v>1447</v>
      </c>
      <c r="JZ11" s="86"/>
      <c r="KA11" s="86"/>
      <c r="KB11" s="86" t="s">
        <v>1448</v>
      </c>
      <c r="KC11" s="86"/>
      <c r="KD11" s="86"/>
      <c r="KE11" s="86" t="s">
        <v>1449</v>
      </c>
      <c r="KF11" s="86"/>
      <c r="KG11" s="86"/>
      <c r="KH11" s="99" t="s">
        <v>1338</v>
      </c>
      <c r="KI11" s="86"/>
      <c r="KJ11" s="86"/>
      <c r="KK11" s="86" t="s">
        <v>1339</v>
      </c>
      <c r="KL11" s="86"/>
      <c r="KM11" s="86"/>
      <c r="KN11" s="86" t="s">
        <v>1396</v>
      </c>
      <c r="KO11" s="86"/>
      <c r="KP11" s="86"/>
      <c r="KQ11" s="86" t="s">
        <v>1340</v>
      </c>
      <c r="KR11" s="86"/>
      <c r="KS11" s="86"/>
      <c r="KT11" s="86" t="s">
        <v>1341</v>
      </c>
      <c r="KU11" s="86"/>
      <c r="KV11" s="86"/>
      <c r="KW11" s="86" t="s">
        <v>1342</v>
      </c>
      <c r="KX11" s="86"/>
      <c r="KY11" s="86"/>
      <c r="KZ11" s="86" t="s">
        <v>1343</v>
      </c>
      <c r="LA11" s="86"/>
      <c r="LB11" s="86"/>
      <c r="LC11" s="121" t="s">
        <v>1344</v>
      </c>
      <c r="LD11" s="122"/>
      <c r="LE11" s="123"/>
      <c r="LF11" s="121" t="s">
        <v>1345</v>
      </c>
      <c r="LG11" s="122"/>
      <c r="LH11" s="123"/>
      <c r="LI11" s="121" t="s">
        <v>1346</v>
      </c>
      <c r="LJ11" s="122"/>
      <c r="LK11" s="123"/>
      <c r="LL11" s="121" t="s">
        <v>1347</v>
      </c>
      <c r="LM11" s="122"/>
      <c r="LN11" s="123"/>
      <c r="LO11" s="121" t="s">
        <v>1348</v>
      </c>
      <c r="LP11" s="122"/>
      <c r="LQ11" s="123"/>
      <c r="LR11" s="121" t="s">
        <v>1397</v>
      </c>
      <c r="LS11" s="122"/>
      <c r="LT11" s="123"/>
      <c r="LU11" s="121" t="s">
        <v>1349</v>
      </c>
      <c r="LV11" s="122"/>
      <c r="LW11" s="123"/>
      <c r="LX11" s="121" t="s">
        <v>1350</v>
      </c>
      <c r="LY11" s="122"/>
      <c r="LZ11" s="123"/>
      <c r="MA11" s="121" t="s">
        <v>1351</v>
      </c>
      <c r="MB11" s="122"/>
      <c r="MC11" s="123"/>
      <c r="MD11" s="121" t="s">
        <v>1352</v>
      </c>
      <c r="ME11" s="122"/>
      <c r="MF11" s="123"/>
      <c r="MG11" s="121" t="s">
        <v>1353</v>
      </c>
      <c r="MH11" s="122"/>
      <c r="MI11" s="123"/>
      <c r="MJ11" s="121" t="s">
        <v>1354</v>
      </c>
      <c r="MK11" s="122"/>
      <c r="ML11" s="123"/>
      <c r="MM11" s="97" t="s">
        <v>1355</v>
      </c>
      <c r="MN11" s="98"/>
      <c r="MO11" s="99"/>
      <c r="MP11" s="97" t="s">
        <v>1356</v>
      </c>
      <c r="MQ11" s="98"/>
      <c r="MR11" s="99"/>
      <c r="MS11" s="97" t="s">
        <v>1357</v>
      </c>
      <c r="MT11" s="98"/>
      <c r="MU11" s="99"/>
      <c r="MV11" s="121" t="s">
        <v>1398</v>
      </c>
      <c r="MW11" s="122"/>
      <c r="MX11" s="123"/>
      <c r="MY11" s="121" t="s">
        <v>1358</v>
      </c>
      <c r="MZ11" s="122"/>
      <c r="NA11" s="123"/>
      <c r="NB11" s="97" t="s">
        <v>1359</v>
      </c>
      <c r="NC11" s="98"/>
      <c r="ND11" s="99"/>
      <c r="NE11" s="97" t="s">
        <v>1360</v>
      </c>
      <c r="NF11" s="98"/>
      <c r="NG11" s="99"/>
      <c r="NH11" s="97" t="s">
        <v>1361</v>
      </c>
      <c r="NI11" s="98"/>
      <c r="NJ11" s="99"/>
      <c r="NK11" s="99" t="s">
        <v>1362</v>
      </c>
      <c r="NL11" s="86"/>
      <c r="NM11" s="86"/>
      <c r="NN11" s="86" t="s">
        <v>1363</v>
      </c>
      <c r="NO11" s="86"/>
      <c r="NP11" s="86"/>
      <c r="NQ11" s="135" t="s">
        <v>1399</v>
      </c>
      <c r="NR11" s="136"/>
      <c r="NS11" s="137"/>
      <c r="NT11" s="86" t="s">
        <v>1400</v>
      </c>
      <c r="NU11" s="86"/>
      <c r="NV11" s="86"/>
      <c r="NW11" s="86" t="s">
        <v>1401</v>
      </c>
      <c r="NX11" s="86"/>
      <c r="NY11" s="86"/>
      <c r="NZ11" s="86" t="s">
        <v>1402</v>
      </c>
      <c r="OA11" s="86"/>
      <c r="OB11" s="86"/>
      <c r="OC11" s="86" t="s">
        <v>1403</v>
      </c>
      <c r="OD11" s="86"/>
      <c r="OE11" s="86"/>
      <c r="OF11" s="86" t="s">
        <v>1404</v>
      </c>
      <c r="OG11" s="86"/>
      <c r="OH11" s="86"/>
      <c r="OI11" s="86" t="s">
        <v>1405</v>
      </c>
      <c r="OJ11" s="86"/>
      <c r="OK11" s="86"/>
      <c r="OL11" s="121" t="s">
        <v>1406</v>
      </c>
      <c r="OM11" s="122"/>
      <c r="ON11" s="123"/>
      <c r="OO11" s="121" t="s">
        <v>1407</v>
      </c>
      <c r="OP11" s="122"/>
      <c r="OQ11" s="123"/>
      <c r="OR11" s="121" t="s">
        <v>1408</v>
      </c>
      <c r="OS11" s="122"/>
      <c r="OT11" s="122"/>
      <c r="OU11" s="86" t="s">
        <v>1364</v>
      </c>
      <c r="OV11" s="86"/>
      <c r="OW11" s="86"/>
      <c r="OX11" s="121" t="s">
        <v>1365</v>
      </c>
      <c r="OY11" s="122"/>
      <c r="OZ11" s="123"/>
      <c r="PA11" s="121" t="s">
        <v>1366</v>
      </c>
      <c r="PB11" s="122"/>
      <c r="PC11" s="123"/>
      <c r="PD11" s="121" t="s">
        <v>1409</v>
      </c>
      <c r="PE11" s="122"/>
      <c r="PF11" s="123"/>
      <c r="PG11" s="121" t="s">
        <v>1367</v>
      </c>
      <c r="PH11" s="122"/>
      <c r="PI11" s="123"/>
      <c r="PJ11" s="121" t="s">
        <v>1368</v>
      </c>
      <c r="PK11" s="122"/>
      <c r="PL11" s="123"/>
      <c r="PM11" s="121" t="s">
        <v>1369</v>
      </c>
      <c r="PN11" s="122"/>
      <c r="PO11" s="123"/>
      <c r="PP11" s="121" t="s">
        <v>1370</v>
      </c>
      <c r="PQ11" s="122"/>
      <c r="PR11" s="123"/>
      <c r="PS11" s="121" t="s">
        <v>1450</v>
      </c>
      <c r="PT11" s="122"/>
      <c r="PU11" s="122"/>
      <c r="PV11" s="122" t="s">
        <v>1451</v>
      </c>
      <c r="PW11" s="122"/>
      <c r="PX11" s="122"/>
      <c r="PY11" s="122" t="s">
        <v>1452</v>
      </c>
      <c r="PZ11" s="122"/>
      <c r="QA11" s="122"/>
      <c r="QB11" s="122" t="s">
        <v>1453</v>
      </c>
      <c r="QC11" s="122"/>
      <c r="QD11" s="122"/>
      <c r="QE11" s="122" t="s">
        <v>1454</v>
      </c>
      <c r="QF11" s="122"/>
      <c r="QG11" s="122"/>
      <c r="QH11" s="122" t="s">
        <v>1455</v>
      </c>
      <c r="QI11" s="122"/>
      <c r="QJ11" s="122"/>
      <c r="QK11" s="122" t="s">
        <v>1456</v>
      </c>
      <c r="QL11" s="122"/>
      <c r="QM11" s="122"/>
      <c r="QN11" s="122" t="s">
        <v>1457</v>
      </c>
      <c r="QO11" s="122"/>
      <c r="QP11" s="122"/>
      <c r="QQ11" s="122" t="s">
        <v>1458</v>
      </c>
      <c r="QR11" s="122"/>
      <c r="QS11" s="122"/>
      <c r="QT11" s="122" t="s">
        <v>1459</v>
      </c>
      <c r="QU11" s="122"/>
      <c r="QV11" s="122"/>
      <c r="QW11" s="122" t="s">
        <v>1460</v>
      </c>
      <c r="QX11" s="122"/>
      <c r="QY11" s="122"/>
      <c r="QZ11" s="122" t="s">
        <v>1461</v>
      </c>
      <c r="RA11" s="122"/>
      <c r="RB11" s="122"/>
      <c r="RC11" s="122" t="s">
        <v>1462</v>
      </c>
      <c r="RD11" s="122"/>
      <c r="RE11" s="122"/>
      <c r="RF11" s="122" t="s">
        <v>1463</v>
      </c>
      <c r="RG11" s="122"/>
      <c r="RH11" s="123"/>
      <c r="RI11" s="86" t="s">
        <v>1371</v>
      </c>
      <c r="RJ11" s="86"/>
      <c r="RK11" s="86"/>
      <c r="RL11" s="86" t="s">
        <v>1372</v>
      </c>
      <c r="RM11" s="86"/>
      <c r="RN11" s="86"/>
      <c r="RO11" s="86" t="s">
        <v>1410</v>
      </c>
      <c r="RP11" s="86"/>
      <c r="RQ11" s="86"/>
      <c r="RR11" s="86" t="s">
        <v>1373</v>
      </c>
      <c r="RS11" s="86"/>
      <c r="RT11" s="86"/>
      <c r="RU11" s="86" t="s">
        <v>1374</v>
      </c>
      <c r="RV11" s="86"/>
      <c r="RW11" s="86"/>
      <c r="RX11" s="86" t="s">
        <v>1375</v>
      </c>
      <c r="RY11" s="86"/>
      <c r="RZ11" s="86"/>
      <c r="SA11" s="86" t="s">
        <v>1376</v>
      </c>
      <c r="SB11" s="86"/>
      <c r="SC11" s="86"/>
      <c r="SD11" s="86" t="s">
        <v>1377</v>
      </c>
      <c r="SE11" s="86"/>
      <c r="SF11" s="86"/>
      <c r="SG11" s="86" t="s">
        <v>1378</v>
      </c>
      <c r="SH11" s="86"/>
      <c r="SI11" s="86"/>
      <c r="SJ11" s="86" t="s">
        <v>1379</v>
      </c>
      <c r="SK11" s="86"/>
      <c r="SL11" s="86"/>
      <c r="SM11" s="86" t="s">
        <v>1380</v>
      </c>
      <c r="SN11" s="86"/>
      <c r="SO11" s="86"/>
      <c r="SP11" s="86" t="s">
        <v>1381</v>
      </c>
      <c r="SQ11" s="86"/>
      <c r="SR11" s="86"/>
      <c r="SS11" s="86" t="s">
        <v>1411</v>
      </c>
      <c r="ST11" s="86"/>
      <c r="SU11" s="86"/>
      <c r="SV11" s="86" t="s">
        <v>1382</v>
      </c>
      <c r="SW11" s="86"/>
      <c r="SX11" s="86"/>
      <c r="SY11" s="86" t="s">
        <v>1383</v>
      </c>
      <c r="SZ11" s="86"/>
      <c r="TA11" s="86"/>
      <c r="TB11" s="86" t="s">
        <v>1384</v>
      </c>
      <c r="TC11" s="86"/>
      <c r="TD11" s="86"/>
      <c r="TE11" s="86" t="s">
        <v>1385</v>
      </c>
      <c r="TF11" s="86"/>
      <c r="TG11" s="97"/>
      <c r="TH11" s="86" t="s">
        <v>1386</v>
      </c>
      <c r="TI11" s="86"/>
      <c r="TJ11" s="97"/>
      <c r="TK11" s="86" t="s">
        <v>1387</v>
      </c>
      <c r="TL11" s="86"/>
      <c r="TM11" s="97"/>
      <c r="TN11" s="86" t="s">
        <v>1388</v>
      </c>
      <c r="TO11" s="86"/>
      <c r="TP11" s="97"/>
      <c r="TQ11" s="97" t="s">
        <v>1389</v>
      </c>
      <c r="TR11" s="107"/>
      <c r="TS11" s="107"/>
      <c r="TT11" s="97" t="s">
        <v>1464</v>
      </c>
      <c r="TU11" s="98"/>
      <c r="TV11" s="99"/>
      <c r="TW11" s="97" t="s">
        <v>1465</v>
      </c>
      <c r="TX11" s="98"/>
      <c r="TY11" s="99"/>
      <c r="TZ11" s="97" t="s">
        <v>1466</v>
      </c>
      <c r="UA11" s="98"/>
      <c r="UB11" s="99"/>
      <c r="UC11" s="97" t="s">
        <v>1467</v>
      </c>
      <c r="UD11" s="98"/>
      <c r="UE11" s="99"/>
      <c r="UF11" s="97" t="s">
        <v>1468</v>
      </c>
      <c r="UG11" s="98"/>
      <c r="UH11" s="99"/>
      <c r="UI11" s="97" t="s">
        <v>1469</v>
      </c>
      <c r="UJ11" s="98"/>
      <c r="UK11" s="99"/>
      <c r="UL11" s="97" t="s">
        <v>1470</v>
      </c>
      <c r="UM11" s="98"/>
      <c r="UN11" s="99"/>
      <c r="UO11" s="97" t="s">
        <v>1471</v>
      </c>
      <c r="UP11" s="98"/>
      <c r="UQ11" s="99"/>
      <c r="UR11" s="97" t="s">
        <v>1472</v>
      </c>
      <c r="US11" s="98"/>
      <c r="UT11" s="99"/>
      <c r="UU11" s="97" t="s">
        <v>1473</v>
      </c>
      <c r="UV11" s="98"/>
      <c r="UW11" s="99"/>
      <c r="UX11" s="97" t="s">
        <v>1474</v>
      </c>
      <c r="UY11" s="98"/>
      <c r="UZ11" s="99"/>
      <c r="VA11" s="97" t="s">
        <v>1475</v>
      </c>
      <c r="VB11" s="98"/>
      <c r="VC11" s="99"/>
      <c r="VD11" s="97" t="s">
        <v>1476</v>
      </c>
      <c r="VE11" s="98"/>
      <c r="VF11" s="99"/>
      <c r="VG11" s="97" t="s">
        <v>1477</v>
      </c>
      <c r="VH11" s="98"/>
      <c r="VI11" s="99"/>
      <c r="VJ11" s="97" t="s">
        <v>1478</v>
      </c>
      <c r="VK11" s="98"/>
      <c r="VL11" s="99"/>
      <c r="VM11" s="97" t="s">
        <v>1479</v>
      </c>
      <c r="VN11" s="98"/>
      <c r="VO11" s="99"/>
      <c r="VP11" s="97" t="s">
        <v>1480</v>
      </c>
      <c r="VQ11" s="98"/>
      <c r="VR11" s="99"/>
      <c r="VS11" s="97" t="s">
        <v>1481</v>
      </c>
      <c r="VT11" s="98"/>
      <c r="VU11" s="99"/>
    </row>
    <row r="12" spans="1:593" ht="109.15" customHeight="1" thickBot="1" x14ac:dyDescent="0.3">
      <c r="A12" s="76"/>
      <c r="B12" s="76"/>
      <c r="C12" s="84" t="s">
        <v>1693</v>
      </c>
      <c r="D12" s="85"/>
      <c r="E12" s="92"/>
      <c r="F12" s="84" t="s">
        <v>1694</v>
      </c>
      <c r="G12" s="85"/>
      <c r="H12" s="92"/>
      <c r="I12" s="138" t="s">
        <v>1695</v>
      </c>
      <c r="J12" s="139"/>
      <c r="K12" s="140"/>
      <c r="L12" s="84" t="s">
        <v>1696</v>
      </c>
      <c r="M12" s="85"/>
      <c r="N12" s="92"/>
      <c r="O12" s="84" t="s">
        <v>1697</v>
      </c>
      <c r="P12" s="85"/>
      <c r="Q12" s="92"/>
      <c r="R12" s="84" t="s">
        <v>1698</v>
      </c>
      <c r="S12" s="85"/>
      <c r="T12" s="92"/>
      <c r="U12" s="84" t="s">
        <v>1699</v>
      </c>
      <c r="V12" s="85"/>
      <c r="W12" s="92"/>
      <c r="X12" s="84" t="s">
        <v>1700</v>
      </c>
      <c r="Y12" s="85"/>
      <c r="Z12" s="92"/>
      <c r="AA12" s="84" t="s">
        <v>1701</v>
      </c>
      <c r="AB12" s="85"/>
      <c r="AC12" s="92"/>
      <c r="AD12" s="84" t="s">
        <v>1702</v>
      </c>
      <c r="AE12" s="85"/>
      <c r="AF12" s="92"/>
      <c r="AG12" s="84" t="s">
        <v>1703</v>
      </c>
      <c r="AH12" s="85"/>
      <c r="AI12" s="92"/>
      <c r="AJ12" s="84" t="s">
        <v>1704</v>
      </c>
      <c r="AK12" s="85"/>
      <c r="AL12" s="92"/>
      <c r="AM12" s="84" t="s">
        <v>1705</v>
      </c>
      <c r="AN12" s="85"/>
      <c r="AO12" s="92"/>
      <c r="AP12" s="84" t="s">
        <v>1706</v>
      </c>
      <c r="AQ12" s="85"/>
      <c r="AR12" s="92"/>
      <c r="AS12" s="84" t="s">
        <v>1707</v>
      </c>
      <c r="AT12" s="85"/>
      <c r="AU12" s="92"/>
      <c r="AV12" s="84" t="s">
        <v>1708</v>
      </c>
      <c r="AW12" s="85"/>
      <c r="AX12" s="92"/>
      <c r="AY12" s="84" t="s">
        <v>1709</v>
      </c>
      <c r="AZ12" s="85"/>
      <c r="BA12" s="92"/>
      <c r="BB12" s="84" t="s">
        <v>1710</v>
      </c>
      <c r="BC12" s="85"/>
      <c r="BD12" s="92"/>
      <c r="BE12" s="84" t="s">
        <v>1711</v>
      </c>
      <c r="BF12" s="85"/>
      <c r="BG12" s="92"/>
      <c r="BH12" s="84" t="s">
        <v>1712</v>
      </c>
      <c r="BI12" s="85"/>
      <c r="BJ12" s="92"/>
      <c r="BK12" s="84" t="s">
        <v>1713</v>
      </c>
      <c r="BL12" s="85"/>
      <c r="BM12" s="92"/>
      <c r="BN12" s="84" t="s">
        <v>1714</v>
      </c>
      <c r="BO12" s="85"/>
      <c r="BP12" s="92"/>
      <c r="BQ12" s="84" t="s">
        <v>1715</v>
      </c>
      <c r="BR12" s="85"/>
      <c r="BS12" s="92"/>
      <c r="BT12" s="84" t="s">
        <v>1716</v>
      </c>
      <c r="BU12" s="85"/>
      <c r="BV12" s="92"/>
      <c r="BW12" s="84" t="s">
        <v>1552</v>
      </c>
      <c r="BX12" s="85"/>
      <c r="BY12" s="92"/>
      <c r="BZ12" s="84" t="s">
        <v>1717</v>
      </c>
      <c r="CA12" s="85"/>
      <c r="CB12" s="92"/>
      <c r="CC12" s="84" t="s">
        <v>1718</v>
      </c>
      <c r="CD12" s="85"/>
      <c r="CE12" s="92"/>
      <c r="CF12" s="84" t="s">
        <v>1719</v>
      </c>
      <c r="CG12" s="85"/>
      <c r="CH12" s="92"/>
      <c r="CI12" s="84" t="s">
        <v>1720</v>
      </c>
      <c r="CJ12" s="85"/>
      <c r="CK12" s="92"/>
      <c r="CL12" s="84" t="s">
        <v>1721</v>
      </c>
      <c r="CM12" s="85"/>
      <c r="CN12" s="92"/>
      <c r="CO12" s="84" t="s">
        <v>1722</v>
      </c>
      <c r="CP12" s="85"/>
      <c r="CQ12" s="92"/>
      <c r="CR12" s="84" t="s">
        <v>1723</v>
      </c>
      <c r="CS12" s="85"/>
      <c r="CT12" s="92"/>
      <c r="CU12" s="84" t="s">
        <v>1724</v>
      </c>
      <c r="CV12" s="85"/>
      <c r="CW12" s="92"/>
      <c r="CX12" s="84" t="s">
        <v>1725</v>
      </c>
      <c r="CY12" s="85"/>
      <c r="CZ12" s="92"/>
      <c r="DA12" s="84" t="s">
        <v>1726</v>
      </c>
      <c r="DB12" s="85"/>
      <c r="DC12" s="92"/>
      <c r="DD12" s="84" t="s">
        <v>1727</v>
      </c>
      <c r="DE12" s="85"/>
      <c r="DF12" s="92"/>
      <c r="DG12" s="115" t="s">
        <v>1728</v>
      </c>
      <c r="DH12" s="116"/>
      <c r="DI12" s="117"/>
      <c r="DJ12" s="84" t="s">
        <v>1729</v>
      </c>
      <c r="DK12" s="85"/>
      <c r="DL12" s="92"/>
      <c r="DM12" s="84" t="s">
        <v>1730</v>
      </c>
      <c r="DN12" s="85"/>
      <c r="DO12" s="92"/>
      <c r="DP12" s="84" t="s">
        <v>1731</v>
      </c>
      <c r="DQ12" s="85"/>
      <c r="DR12" s="92"/>
      <c r="DS12" s="84" t="s">
        <v>1732</v>
      </c>
      <c r="DT12" s="85"/>
      <c r="DU12" s="92"/>
      <c r="DV12" s="84" t="s">
        <v>1733</v>
      </c>
      <c r="DW12" s="85"/>
      <c r="DX12" s="92"/>
      <c r="DY12" s="84" t="s">
        <v>1734</v>
      </c>
      <c r="DZ12" s="85"/>
      <c r="EA12" s="92"/>
      <c r="EB12" s="84" t="s">
        <v>1735</v>
      </c>
      <c r="EC12" s="85"/>
      <c r="ED12" s="92"/>
      <c r="EE12" s="84" t="s">
        <v>1606</v>
      </c>
      <c r="EF12" s="85"/>
      <c r="EG12" s="92"/>
      <c r="EH12" s="84" t="s">
        <v>1736</v>
      </c>
      <c r="EI12" s="85"/>
      <c r="EJ12" s="92"/>
      <c r="EK12" s="84" t="s">
        <v>1737</v>
      </c>
      <c r="EL12" s="85"/>
      <c r="EM12" s="92"/>
      <c r="EN12" s="84" t="s">
        <v>1738</v>
      </c>
      <c r="EO12" s="85"/>
      <c r="EP12" s="92"/>
      <c r="EQ12" s="84" t="s">
        <v>1739</v>
      </c>
      <c r="ER12" s="85"/>
      <c r="ES12" s="92"/>
      <c r="ET12" s="84" t="s">
        <v>1740</v>
      </c>
      <c r="EU12" s="85"/>
      <c r="EV12" s="92"/>
      <c r="EW12" s="84" t="s">
        <v>1741</v>
      </c>
      <c r="EX12" s="85"/>
      <c r="EY12" s="92"/>
      <c r="EZ12" s="84" t="s">
        <v>1742</v>
      </c>
      <c r="FA12" s="85"/>
      <c r="FB12" s="92"/>
      <c r="FC12" s="84" t="s">
        <v>1743</v>
      </c>
      <c r="FD12" s="85"/>
      <c r="FE12" s="92"/>
      <c r="FF12" s="84" t="s">
        <v>1744</v>
      </c>
      <c r="FG12" s="85"/>
      <c r="FH12" s="92"/>
      <c r="FI12" s="84" t="s">
        <v>1745</v>
      </c>
      <c r="FJ12" s="85"/>
      <c r="FK12" s="92"/>
      <c r="FL12" s="84" t="s">
        <v>1746</v>
      </c>
      <c r="FM12" s="85"/>
      <c r="FN12" s="92"/>
      <c r="FO12" s="84" t="s">
        <v>1747</v>
      </c>
      <c r="FP12" s="85"/>
      <c r="FQ12" s="92"/>
      <c r="FR12" s="84" t="s">
        <v>1748</v>
      </c>
      <c r="FS12" s="85"/>
      <c r="FT12" s="92"/>
      <c r="FU12" s="84" t="s">
        <v>1635</v>
      </c>
      <c r="FV12" s="85"/>
      <c r="FW12" s="92"/>
      <c r="FX12" s="142" t="s">
        <v>1639</v>
      </c>
      <c r="FY12" s="143"/>
      <c r="FZ12" s="144"/>
      <c r="GA12" s="115" t="s">
        <v>1749</v>
      </c>
      <c r="GB12" s="116"/>
      <c r="GC12" s="117"/>
      <c r="GD12" s="84" t="s">
        <v>1750</v>
      </c>
      <c r="GE12" s="85"/>
      <c r="GF12" s="92"/>
      <c r="GG12" s="84" t="s">
        <v>1751</v>
      </c>
      <c r="GH12" s="85"/>
      <c r="GI12" s="92"/>
      <c r="GJ12" s="84" t="s">
        <v>1752</v>
      </c>
      <c r="GK12" s="85"/>
      <c r="GL12" s="92"/>
      <c r="GM12" s="84" t="s">
        <v>1753</v>
      </c>
      <c r="GN12" s="85"/>
      <c r="GO12" s="92"/>
      <c r="GP12" s="84" t="s">
        <v>1754</v>
      </c>
      <c r="GQ12" s="85"/>
      <c r="GR12" s="92"/>
      <c r="GS12" s="115" t="s">
        <v>1755</v>
      </c>
      <c r="GT12" s="116"/>
      <c r="GU12" s="117"/>
      <c r="GV12" s="84" t="s">
        <v>1756</v>
      </c>
      <c r="GW12" s="85"/>
      <c r="GX12" s="92"/>
      <c r="GY12" s="84" t="s">
        <v>1757</v>
      </c>
      <c r="GZ12" s="85"/>
      <c r="HA12" s="92"/>
      <c r="HB12" s="84" t="s">
        <v>1758</v>
      </c>
      <c r="HC12" s="85"/>
      <c r="HD12" s="92"/>
      <c r="HE12" s="84" t="s">
        <v>1759</v>
      </c>
      <c r="HF12" s="85"/>
      <c r="HG12" s="92"/>
      <c r="HH12" s="84" t="s">
        <v>1760</v>
      </c>
      <c r="HI12" s="85"/>
      <c r="HJ12" s="92"/>
      <c r="HK12" s="84" t="s">
        <v>1761</v>
      </c>
      <c r="HL12" s="85"/>
      <c r="HM12" s="92"/>
      <c r="HN12" s="84" t="s">
        <v>1762</v>
      </c>
      <c r="HO12" s="85"/>
      <c r="HP12" s="92"/>
      <c r="HQ12" s="84" t="s">
        <v>1763</v>
      </c>
      <c r="HR12" s="85"/>
      <c r="HS12" s="92"/>
      <c r="HT12" s="84" t="s">
        <v>1764</v>
      </c>
      <c r="HU12" s="85"/>
      <c r="HV12" s="92"/>
      <c r="HW12" s="84" t="s">
        <v>1765</v>
      </c>
      <c r="HX12" s="85"/>
      <c r="HY12" s="92"/>
      <c r="HZ12" s="84" t="s">
        <v>1766</v>
      </c>
      <c r="IA12" s="85"/>
      <c r="IB12" s="92"/>
      <c r="IC12" s="84" t="s">
        <v>1767</v>
      </c>
      <c r="ID12" s="85"/>
      <c r="IE12" s="92"/>
      <c r="IF12" s="84" t="s">
        <v>1768</v>
      </c>
      <c r="IG12" s="85"/>
      <c r="IH12" s="92"/>
      <c r="II12" s="84" t="s">
        <v>1769</v>
      </c>
      <c r="IJ12" s="85"/>
      <c r="IK12" s="92"/>
      <c r="IL12" s="84" t="s">
        <v>1770</v>
      </c>
      <c r="IM12" s="85"/>
      <c r="IN12" s="92"/>
      <c r="IO12" s="84" t="s">
        <v>1771</v>
      </c>
      <c r="IP12" s="85"/>
      <c r="IQ12" s="92"/>
      <c r="IR12" s="84" t="s">
        <v>1692</v>
      </c>
      <c r="IS12" s="85"/>
      <c r="IT12" s="92"/>
      <c r="IU12" s="84" t="s">
        <v>1805</v>
      </c>
      <c r="IV12" s="85"/>
      <c r="IW12" s="92"/>
      <c r="IX12" s="84" t="s">
        <v>1806</v>
      </c>
      <c r="IY12" s="85"/>
      <c r="IZ12" s="92"/>
      <c r="JA12" s="84" t="s">
        <v>1807</v>
      </c>
      <c r="JB12" s="85"/>
      <c r="JC12" s="92"/>
      <c r="JD12" s="84" t="s">
        <v>1808</v>
      </c>
      <c r="JE12" s="85"/>
      <c r="JF12" s="92"/>
      <c r="JG12" s="84" t="s">
        <v>1809</v>
      </c>
      <c r="JH12" s="85"/>
      <c r="JI12" s="92"/>
      <c r="JJ12" s="84" t="s">
        <v>1810</v>
      </c>
      <c r="JK12" s="85"/>
      <c r="JL12" s="92"/>
      <c r="JM12" s="84" t="s">
        <v>1811</v>
      </c>
      <c r="JN12" s="85"/>
      <c r="JO12" s="92"/>
      <c r="JP12" s="84" t="s">
        <v>1812</v>
      </c>
      <c r="JQ12" s="85"/>
      <c r="JR12" s="92"/>
      <c r="JS12" s="115" t="s">
        <v>1813</v>
      </c>
      <c r="JT12" s="116"/>
      <c r="JU12" s="117"/>
      <c r="JV12" s="84" t="s">
        <v>1814</v>
      </c>
      <c r="JW12" s="85"/>
      <c r="JX12" s="92"/>
      <c r="JY12" s="115" t="s">
        <v>1815</v>
      </c>
      <c r="JZ12" s="116"/>
      <c r="KA12" s="117"/>
      <c r="KB12" s="84" t="s">
        <v>1816</v>
      </c>
      <c r="KC12" s="85"/>
      <c r="KD12" s="92"/>
      <c r="KE12" s="84" t="s">
        <v>1817</v>
      </c>
      <c r="KF12" s="85"/>
      <c r="KG12" s="92"/>
      <c r="KH12" s="84" t="s">
        <v>1976</v>
      </c>
      <c r="KI12" s="85"/>
      <c r="KJ12" s="92"/>
      <c r="KK12" s="84" t="s">
        <v>1977</v>
      </c>
      <c r="KL12" s="85"/>
      <c r="KM12" s="92"/>
      <c r="KN12" s="115" t="s">
        <v>1978</v>
      </c>
      <c r="KO12" s="116"/>
      <c r="KP12" s="117"/>
      <c r="KQ12" s="84" t="s">
        <v>1979</v>
      </c>
      <c r="KR12" s="85"/>
      <c r="KS12" s="92"/>
      <c r="KT12" s="84" t="s">
        <v>1980</v>
      </c>
      <c r="KU12" s="85"/>
      <c r="KV12" s="92"/>
      <c r="KW12" s="84" t="s">
        <v>1981</v>
      </c>
      <c r="KX12" s="85"/>
      <c r="KY12" s="92"/>
      <c r="KZ12" s="84" t="s">
        <v>1982</v>
      </c>
      <c r="LA12" s="85"/>
      <c r="LB12" s="92"/>
      <c r="LC12" s="84" t="s">
        <v>1983</v>
      </c>
      <c r="LD12" s="85"/>
      <c r="LE12" s="92"/>
      <c r="LF12" s="84" t="s">
        <v>1984</v>
      </c>
      <c r="LG12" s="85"/>
      <c r="LH12" s="92"/>
      <c r="LI12" s="84" t="s">
        <v>1985</v>
      </c>
      <c r="LJ12" s="85"/>
      <c r="LK12" s="92"/>
      <c r="LL12" s="84" t="s">
        <v>1845</v>
      </c>
      <c r="LM12" s="85"/>
      <c r="LN12" s="92"/>
      <c r="LO12" s="84" t="s">
        <v>1986</v>
      </c>
      <c r="LP12" s="85"/>
      <c r="LQ12" s="92"/>
      <c r="LR12" s="84" t="s">
        <v>1987</v>
      </c>
      <c r="LS12" s="85"/>
      <c r="LT12" s="92"/>
      <c r="LU12" s="84" t="s">
        <v>1988</v>
      </c>
      <c r="LV12" s="85"/>
      <c r="LW12" s="92"/>
      <c r="LX12" s="115" t="s">
        <v>1989</v>
      </c>
      <c r="LY12" s="116"/>
      <c r="LZ12" s="117"/>
      <c r="MA12" s="84" t="s">
        <v>1990</v>
      </c>
      <c r="MB12" s="85"/>
      <c r="MC12" s="92"/>
      <c r="MD12" s="118" t="s">
        <v>1863</v>
      </c>
      <c r="ME12" s="119"/>
      <c r="MF12" s="120"/>
      <c r="MG12" s="84" t="s">
        <v>1991</v>
      </c>
      <c r="MH12" s="85"/>
      <c r="MI12" s="92"/>
      <c r="MJ12" s="84" t="s">
        <v>1992</v>
      </c>
      <c r="MK12" s="85"/>
      <c r="ML12" s="92"/>
      <c r="MM12" s="84" t="s">
        <v>1993</v>
      </c>
      <c r="MN12" s="85"/>
      <c r="MO12" s="92"/>
      <c r="MP12" s="115" t="s">
        <v>1994</v>
      </c>
      <c r="MQ12" s="116"/>
      <c r="MR12" s="117"/>
      <c r="MS12" s="84" t="s">
        <v>1870</v>
      </c>
      <c r="MT12" s="85"/>
      <c r="MU12" s="92"/>
      <c r="MV12" s="84" t="s">
        <v>1995</v>
      </c>
      <c r="MW12" s="85"/>
      <c r="MX12" s="92"/>
      <c r="MY12" s="84" t="s">
        <v>1996</v>
      </c>
      <c r="MZ12" s="85"/>
      <c r="NA12" s="92"/>
      <c r="NB12" s="84" t="s">
        <v>1997</v>
      </c>
      <c r="NC12" s="85"/>
      <c r="ND12" s="92"/>
      <c r="NE12" s="84" t="s">
        <v>1998</v>
      </c>
      <c r="NF12" s="85"/>
      <c r="NG12" s="92"/>
      <c r="NH12" s="84" t="s">
        <v>1999</v>
      </c>
      <c r="NI12" s="85"/>
      <c r="NJ12" s="92"/>
      <c r="NK12" s="84" t="s">
        <v>2000</v>
      </c>
      <c r="NL12" s="85"/>
      <c r="NM12" s="92"/>
      <c r="NN12" s="118" t="s">
        <v>1892</v>
      </c>
      <c r="NO12" s="119"/>
      <c r="NP12" s="141"/>
      <c r="NQ12" s="138" t="s">
        <v>2001</v>
      </c>
      <c r="NR12" s="139"/>
      <c r="NS12" s="140"/>
      <c r="NT12" s="84" t="s">
        <v>2002</v>
      </c>
      <c r="NU12" s="85"/>
      <c r="NV12" s="92"/>
      <c r="NW12" s="84" t="s">
        <v>1899</v>
      </c>
      <c r="NX12" s="85"/>
      <c r="NY12" s="92"/>
      <c r="NZ12" s="84" t="s">
        <v>2003</v>
      </c>
      <c r="OA12" s="85"/>
      <c r="OB12" s="92"/>
      <c r="OC12" s="84" t="s">
        <v>2004</v>
      </c>
      <c r="OD12" s="85"/>
      <c r="OE12" s="92"/>
      <c r="OF12" s="84" t="s">
        <v>2005</v>
      </c>
      <c r="OG12" s="85"/>
      <c r="OH12" s="92"/>
      <c r="OI12" s="84" t="s">
        <v>2006</v>
      </c>
      <c r="OJ12" s="85"/>
      <c r="OK12" s="92"/>
      <c r="OL12" s="84" t="s">
        <v>2007</v>
      </c>
      <c r="OM12" s="85"/>
      <c r="ON12" s="92"/>
      <c r="OO12" s="84" t="s">
        <v>2008</v>
      </c>
      <c r="OP12" s="85"/>
      <c r="OQ12" s="92"/>
      <c r="OR12" s="84" t="s">
        <v>2009</v>
      </c>
      <c r="OS12" s="85"/>
      <c r="OT12" s="92"/>
      <c r="OU12" s="84" t="s">
        <v>2010</v>
      </c>
      <c r="OV12" s="85"/>
      <c r="OW12" s="92"/>
      <c r="OX12" s="84" t="s">
        <v>2011</v>
      </c>
      <c r="OY12" s="85"/>
      <c r="OZ12" s="92"/>
      <c r="PA12" s="84" t="s">
        <v>2012</v>
      </c>
      <c r="PB12" s="85"/>
      <c r="PC12" s="92"/>
      <c r="PD12" s="84" t="s">
        <v>2013</v>
      </c>
      <c r="PE12" s="85"/>
      <c r="PF12" s="92"/>
      <c r="PG12" s="115" t="s">
        <v>1925</v>
      </c>
      <c r="PH12" s="116"/>
      <c r="PI12" s="117"/>
      <c r="PJ12" s="84" t="s">
        <v>2014</v>
      </c>
      <c r="PK12" s="85"/>
      <c r="PL12" s="92"/>
      <c r="PM12" s="84" t="s">
        <v>2015</v>
      </c>
      <c r="PN12" s="85"/>
      <c r="PO12" s="92"/>
      <c r="PP12" s="84" t="s">
        <v>2016</v>
      </c>
      <c r="PQ12" s="85"/>
      <c r="PR12" s="92"/>
      <c r="PS12" s="115" t="s">
        <v>2017</v>
      </c>
      <c r="PT12" s="116"/>
      <c r="PU12" s="117"/>
      <c r="PV12" s="84" t="s">
        <v>2018</v>
      </c>
      <c r="PW12" s="85"/>
      <c r="PX12" s="92"/>
      <c r="PY12" s="84" t="s">
        <v>2019</v>
      </c>
      <c r="PZ12" s="85"/>
      <c r="QA12" s="92"/>
      <c r="QB12" s="115" t="s">
        <v>2020</v>
      </c>
      <c r="QC12" s="116"/>
      <c r="QD12" s="117"/>
      <c r="QE12" s="115" t="s">
        <v>2021</v>
      </c>
      <c r="QF12" s="116"/>
      <c r="QG12" s="117"/>
      <c r="QH12" s="84" t="s">
        <v>2022</v>
      </c>
      <c r="QI12" s="85"/>
      <c r="QJ12" s="92"/>
      <c r="QK12" s="84" t="s">
        <v>2023</v>
      </c>
      <c r="QL12" s="85"/>
      <c r="QM12" s="92"/>
      <c r="QN12" s="84" t="s">
        <v>2024</v>
      </c>
      <c r="QO12" s="85"/>
      <c r="QP12" s="92"/>
      <c r="QQ12" s="84" t="s">
        <v>2025</v>
      </c>
      <c r="QR12" s="85"/>
      <c r="QS12" s="92"/>
      <c r="QT12" s="84" t="s">
        <v>2026</v>
      </c>
      <c r="QU12" s="85"/>
      <c r="QV12" s="92"/>
      <c r="QW12" s="84" t="s">
        <v>2027</v>
      </c>
      <c r="QX12" s="85"/>
      <c r="QY12" s="92"/>
      <c r="QZ12" s="84" t="s">
        <v>2028</v>
      </c>
      <c r="RA12" s="85"/>
      <c r="RB12" s="92"/>
      <c r="RC12" s="84" t="s">
        <v>2029</v>
      </c>
      <c r="RD12" s="85"/>
      <c r="RE12" s="92"/>
      <c r="RF12" s="84" t="s">
        <v>2030</v>
      </c>
      <c r="RG12" s="85"/>
      <c r="RH12" s="92"/>
      <c r="RI12" s="84" t="s">
        <v>2036</v>
      </c>
      <c r="RJ12" s="85"/>
      <c r="RK12" s="92"/>
      <c r="RL12" s="84" t="s">
        <v>2037</v>
      </c>
      <c r="RM12" s="85"/>
      <c r="RN12" s="92"/>
      <c r="RO12" s="84" t="s">
        <v>2038</v>
      </c>
      <c r="RP12" s="85"/>
      <c r="RQ12" s="92"/>
      <c r="RR12" s="115" t="s">
        <v>2042</v>
      </c>
      <c r="RS12" s="116"/>
      <c r="RT12" s="117"/>
      <c r="RU12" s="84" t="s">
        <v>2046</v>
      </c>
      <c r="RV12" s="85"/>
      <c r="RW12" s="92"/>
      <c r="RX12" s="84" t="s">
        <v>2050</v>
      </c>
      <c r="RY12" s="85"/>
      <c r="RZ12" s="92"/>
      <c r="SA12" s="84" t="s">
        <v>2054</v>
      </c>
      <c r="SB12" s="85"/>
      <c r="SC12" s="92"/>
      <c r="SD12" s="115" t="s">
        <v>2055</v>
      </c>
      <c r="SE12" s="116"/>
      <c r="SF12" s="117"/>
      <c r="SG12" s="84" t="s">
        <v>2059</v>
      </c>
      <c r="SH12" s="85"/>
      <c r="SI12" s="92"/>
      <c r="SJ12" s="84" t="s">
        <v>2063</v>
      </c>
      <c r="SK12" s="85"/>
      <c r="SL12" s="92"/>
      <c r="SM12" s="84" t="s">
        <v>2067</v>
      </c>
      <c r="SN12" s="85"/>
      <c r="SO12" s="92"/>
      <c r="SP12" s="84" t="s">
        <v>2071</v>
      </c>
      <c r="SQ12" s="85"/>
      <c r="SR12" s="92"/>
      <c r="SS12" s="84" t="s">
        <v>2075</v>
      </c>
      <c r="ST12" s="85"/>
      <c r="SU12" s="92"/>
      <c r="SV12" s="115" t="s">
        <v>2076</v>
      </c>
      <c r="SW12" s="116"/>
      <c r="SX12" s="117"/>
      <c r="SY12" s="84" t="s">
        <v>2080</v>
      </c>
      <c r="SZ12" s="85"/>
      <c r="TA12" s="92"/>
      <c r="TB12" s="84" t="s">
        <v>2084</v>
      </c>
      <c r="TC12" s="85"/>
      <c r="TD12" s="92"/>
      <c r="TE12" s="84" t="s">
        <v>2088</v>
      </c>
      <c r="TF12" s="85"/>
      <c r="TG12" s="92"/>
      <c r="TH12" s="84" t="s">
        <v>2092</v>
      </c>
      <c r="TI12" s="85"/>
      <c r="TJ12" s="92"/>
      <c r="TK12" s="84" t="s">
        <v>2096</v>
      </c>
      <c r="TL12" s="85"/>
      <c r="TM12" s="92"/>
      <c r="TN12" s="84" t="s">
        <v>2100</v>
      </c>
      <c r="TO12" s="85"/>
      <c r="TP12" s="92"/>
      <c r="TQ12" s="84" t="s">
        <v>2104</v>
      </c>
      <c r="TR12" s="85"/>
      <c r="TS12" s="92"/>
      <c r="TT12" s="84" t="s">
        <v>2108</v>
      </c>
      <c r="TU12" s="85"/>
      <c r="TV12" s="92"/>
      <c r="TW12" s="84" t="s">
        <v>2109</v>
      </c>
      <c r="TX12" s="85"/>
      <c r="TY12" s="92"/>
      <c r="TZ12" s="84" t="s">
        <v>2113</v>
      </c>
      <c r="UA12" s="85"/>
      <c r="UB12" s="92"/>
      <c r="UC12" s="84" t="s">
        <v>2117</v>
      </c>
      <c r="UD12" s="85"/>
      <c r="UE12" s="92"/>
      <c r="UF12" s="84" t="s">
        <v>2121</v>
      </c>
      <c r="UG12" s="85"/>
      <c r="UH12" s="92"/>
      <c r="UI12" s="84" t="s">
        <v>2125</v>
      </c>
      <c r="UJ12" s="85"/>
      <c r="UK12" s="92"/>
      <c r="UL12" s="115" t="s">
        <v>2129</v>
      </c>
      <c r="UM12" s="116"/>
      <c r="UN12" s="117"/>
      <c r="UO12" s="84" t="s">
        <v>2132</v>
      </c>
      <c r="UP12" s="85"/>
      <c r="UQ12" s="92"/>
      <c r="UR12" s="142" t="s">
        <v>2139</v>
      </c>
      <c r="US12" s="143"/>
      <c r="UT12" s="144"/>
      <c r="UU12" s="84" t="s">
        <v>2140</v>
      </c>
      <c r="UV12" s="85"/>
      <c r="UW12" s="92"/>
      <c r="UX12" s="84" t="s">
        <v>2144</v>
      </c>
      <c r="UY12" s="85"/>
      <c r="UZ12" s="92"/>
      <c r="VA12" s="84" t="s">
        <v>2148</v>
      </c>
      <c r="VB12" s="85"/>
      <c r="VC12" s="92"/>
      <c r="VD12" s="84" t="s">
        <v>2152</v>
      </c>
      <c r="VE12" s="85"/>
      <c r="VF12" s="152"/>
      <c r="VG12" s="151" t="s">
        <v>2156</v>
      </c>
      <c r="VH12" s="85"/>
      <c r="VI12" s="152"/>
      <c r="VJ12" s="151" t="s">
        <v>2160</v>
      </c>
      <c r="VK12" s="85"/>
      <c r="VL12" s="92"/>
      <c r="VM12" s="84" t="s">
        <v>2164</v>
      </c>
      <c r="VN12" s="85"/>
      <c r="VO12" s="92"/>
      <c r="VP12" s="84" t="s">
        <v>2168</v>
      </c>
      <c r="VQ12" s="85"/>
      <c r="VR12" s="92"/>
      <c r="VS12" s="84" t="s">
        <v>2172</v>
      </c>
      <c r="VT12" s="85"/>
      <c r="VU12" s="92"/>
    </row>
    <row r="13" spans="1:593" ht="120.75" thickBot="1" x14ac:dyDescent="0.3">
      <c r="A13" s="76"/>
      <c r="B13" s="76"/>
      <c r="C13" s="20" t="s">
        <v>1482</v>
      </c>
      <c r="D13" s="21" t="s">
        <v>1483</v>
      </c>
      <c r="E13" s="22" t="s">
        <v>1484</v>
      </c>
      <c r="F13" s="38" t="s">
        <v>1485</v>
      </c>
      <c r="G13" s="50" t="s">
        <v>1486</v>
      </c>
      <c r="H13" s="51" t="s">
        <v>1487</v>
      </c>
      <c r="I13" s="20" t="s">
        <v>1488</v>
      </c>
      <c r="J13" s="21" t="s">
        <v>1489</v>
      </c>
      <c r="K13" s="22" t="s">
        <v>1490</v>
      </c>
      <c r="L13" s="20" t="s">
        <v>1491</v>
      </c>
      <c r="M13" s="21" t="s">
        <v>1492</v>
      </c>
      <c r="N13" s="22" t="s">
        <v>1493</v>
      </c>
      <c r="O13" s="20" t="s">
        <v>1494</v>
      </c>
      <c r="P13" s="21" t="s">
        <v>1495</v>
      </c>
      <c r="Q13" s="22" t="s">
        <v>1496</v>
      </c>
      <c r="R13" s="20" t="s">
        <v>1497</v>
      </c>
      <c r="S13" s="21" t="s">
        <v>1498</v>
      </c>
      <c r="T13" s="22" t="s">
        <v>1499</v>
      </c>
      <c r="U13" s="20" t="s">
        <v>1500</v>
      </c>
      <c r="V13" s="21" t="s">
        <v>1501</v>
      </c>
      <c r="W13" s="22" t="s">
        <v>1502</v>
      </c>
      <c r="X13" s="20" t="s">
        <v>1503</v>
      </c>
      <c r="Y13" s="21" t="s">
        <v>1504</v>
      </c>
      <c r="Z13" s="22" t="s">
        <v>1505</v>
      </c>
      <c r="AA13" s="20" t="s">
        <v>1506</v>
      </c>
      <c r="AB13" s="21" t="s">
        <v>1507</v>
      </c>
      <c r="AC13" s="22" t="s">
        <v>1508</v>
      </c>
      <c r="AD13" s="20" t="s">
        <v>1509</v>
      </c>
      <c r="AE13" s="21" t="s">
        <v>1510</v>
      </c>
      <c r="AF13" s="22" t="s">
        <v>1511</v>
      </c>
      <c r="AG13" s="20" t="s">
        <v>1512</v>
      </c>
      <c r="AH13" s="21" t="s">
        <v>1513</v>
      </c>
      <c r="AI13" s="22" t="s">
        <v>1514</v>
      </c>
      <c r="AJ13" s="20" t="s">
        <v>1515</v>
      </c>
      <c r="AK13" s="21" t="s">
        <v>1516</v>
      </c>
      <c r="AL13" s="22" t="s">
        <v>1517</v>
      </c>
      <c r="AM13" s="20" t="s">
        <v>1518</v>
      </c>
      <c r="AN13" s="21" t="s">
        <v>1519</v>
      </c>
      <c r="AO13" s="22" t="s">
        <v>1520</v>
      </c>
      <c r="AP13" s="20" t="s">
        <v>1521</v>
      </c>
      <c r="AQ13" s="21" t="s">
        <v>1522</v>
      </c>
      <c r="AR13" s="22" t="s">
        <v>1523</v>
      </c>
      <c r="AS13" s="20" t="s">
        <v>1524</v>
      </c>
      <c r="AT13" s="21" t="s">
        <v>1525</v>
      </c>
      <c r="AU13" s="22" t="s">
        <v>1526</v>
      </c>
      <c r="AV13" s="20" t="s">
        <v>1527</v>
      </c>
      <c r="AW13" s="21" t="s">
        <v>1528</v>
      </c>
      <c r="AX13" s="22" t="s">
        <v>1529</v>
      </c>
      <c r="AY13" s="20" t="s">
        <v>1530</v>
      </c>
      <c r="AZ13" s="21" t="s">
        <v>1531</v>
      </c>
      <c r="BA13" s="22" t="s">
        <v>1532</v>
      </c>
      <c r="BB13" s="20" t="s">
        <v>1533</v>
      </c>
      <c r="BC13" s="21" t="s">
        <v>1534</v>
      </c>
      <c r="BD13" s="22" t="s">
        <v>1535</v>
      </c>
      <c r="BE13" s="20" t="s">
        <v>1536</v>
      </c>
      <c r="BF13" s="21" t="s">
        <v>1537</v>
      </c>
      <c r="BG13" s="22" t="s">
        <v>1538</v>
      </c>
      <c r="BH13" s="20" t="s">
        <v>957</v>
      </c>
      <c r="BI13" s="21" t="s">
        <v>1539</v>
      </c>
      <c r="BJ13" s="22" t="s">
        <v>1540</v>
      </c>
      <c r="BK13" s="20" t="s">
        <v>1541</v>
      </c>
      <c r="BL13" s="21" t="s">
        <v>1542</v>
      </c>
      <c r="BM13" s="22" t="s">
        <v>1543</v>
      </c>
      <c r="BN13" s="20" t="s">
        <v>1544</v>
      </c>
      <c r="BO13" s="21" t="s">
        <v>1545</v>
      </c>
      <c r="BP13" s="22" t="s">
        <v>360</v>
      </c>
      <c r="BQ13" s="20" t="s">
        <v>1546</v>
      </c>
      <c r="BR13" s="21" t="s">
        <v>1547</v>
      </c>
      <c r="BS13" s="22" t="s">
        <v>1548</v>
      </c>
      <c r="BT13" s="20" t="s">
        <v>1549</v>
      </c>
      <c r="BU13" s="21" t="s">
        <v>1550</v>
      </c>
      <c r="BV13" s="22" t="s">
        <v>1551</v>
      </c>
      <c r="BW13" s="20" t="s">
        <v>1553</v>
      </c>
      <c r="BX13" s="21" t="s">
        <v>1554</v>
      </c>
      <c r="BY13" s="22" t="s">
        <v>1555</v>
      </c>
      <c r="BZ13" s="20" t="s">
        <v>1556</v>
      </c>
      <c r="CA13" s="21" t="s">
        <v>1557</v>
      </c>
      <c r="CB13" s="22" t="s">
        <v>1558</v>
      </c>
      <c r="CC13" s="20" t="s">
        <v>1559</v>
      </c>
      <c r="CD13" s="21" t="s">
        <v>1561</v>
      </c>
      <c r="CE13" s="22" t="s">
        <v>1560</v>
      </c>
      <c r="CF13" s="20" t="s">
        <v>1562</v>
      </c>
      <c r="CG13" s="21" t="s">
        <v>1563</v>
      </c>
      <c r="CH13" s="22" t="s">
        <v>1564</v>
      </c>
      <c r="CI13" s="20" t="s">
        <v>1565</v>
      </c>
      <c r="CJ13" s="21" t="s">
        <v>1557</v>
      </c>
      <c r="CK13" s="22" t="s">
        <v>1566</v>
      </c>
      <c r="CL13" s="20" t="s">
        <v>1567</v>
      </c>
      <c r="CM13" s="21" t="s">
        <v>1568</v>
      </c>
      <c r="CN13" s="22" t="s">
        <v>1569</v>
      </c>
      <c r="CO13" s="20" t="s">
        <v>526</v>
      </c>
      <c r="CP13" s="21" t="s">
        <v>551</v>
      </c>
      <c r="CQ13" s="22" t="s">
        <v>556</v>
      </c>
      <c r="CR13" s="20" t="s">
        <v>1570</v>
      </c>
      <c r="CS13" s="21" t="s">
        <v>1571</v>
      </c>
      <c r="CT13" s="22" t="s">
        <v>1572</v>
      </c>
      <c r="CU13" s="20" t="s">
        <v>1573</v>
      </c>
      <c r="CV13" s="21" t="s">
        <v>1574</v>
      </c>
      <c r="CW13" s="22" t="s">
        <v>1575</v>
      </c>
      <c r="CX13" s="20" t="s">
        <v>1576</v>
      </c>
      <c r="CY13" s="21" t="s">
        <v>1577</v>
      </c>
      <c r="CZ13" s="22" t="s">
        <v>1578</v>
      </c>
      <c r="DA13" s="20" t="s">
        <v>348</v>
      </c>
      <c r="DB13" s="21" t="s">
        <v>1579</v>
      </c>
      <c r="DC13" s="22" t="s">
        <v>1580</v>
      </c>
      <c r="DD13" s="20" t="s">
        <v>1581</v>
      </c>
      <c r="DE13" s="21" t="s">
        <v>1582</v>
      </c>
      <c r="DF13" s="22" t="s">
        <v>1583</v>
      </c>
      <c r="DG13" s="20" t="s">
        <v>1584</v>
      </c>
      <c r="DH13" s="21" t="s">
        <v>1585</v>
      </c>
      <c r="DI13" s="22" t="s">
        <v>1586</v>
      </c>
      <c r="DJ13" s="20" t="s">
        <v>1587</v>
      </c>
      <c r="DK13" s="21" t="s">
        <v>1588</v>
      </c>
      <c r="DL13" s="22" t="s">
        <v>1589</v>
      </c>
      <c r="DM13" s="20" t="s">
        <v>1590</v>
      </c>
      <c r="DN13" s="21" t="s">
        <v>1591</v>
      </c>
      <c r="DO13" s="22" t="s">
        <v>1592</v>
      </c>
      <c r="DP13" s="20" t="s">
        <v>1593</v>
      </c>
      <c r="DQ13" s="21" t="s">
        <v>1594</v>
      </c>
      <c r="DR13" s="22" t="s">
        <v>1595</v>
      </c>
      <c r="DS13" s="20" t="s">
        <v>1596</v>
      </c>
      <c r="DT13" s="21" t="s">
        <v>1597</v>
      </c>
      <c r="DU13" s="22" t="s">
        <v>1598</v>
      </c>
      <c r="DV13" s="20" t="s">
        <v>1599</v>
      </c>
      <c r="DW13" s="21" t="s">
        <v>1600</v>
      </c>
      <c r="DX13" s="22" t="s">
        <v>1601</v>
      </c>
      <c r="DY13" s="20" t="s">
        <v>583</v>
      </c>
      <c r="DZ13" s="21" t="s">
        <v>1602</v>
      </c>
      <c r="EA13" s="22" t="s">
        <v>1603</v>
      </c>
      <c r="EB13" s="20" t="s">
        <v>1604</v>
      </c>
      <c r="EC13" s="21" t="s">
        <v>1605</v>
      </c>
      <c r="ED13" s="22" t="s">
        <v>50</v>
      </c>
      <c r="EE13" s="20" t="s">
        <v>1607</v>
      </c>
      <c r="EF13" s="21" t="s">
        <v>1608</v>
      </c>
      <c r="EG13" s="22" t="s">
        <v>1609</v>
      </c>
      <c r="EH13" s="20" t="s">
        <v>1610</v>
      </c>
      <c r="EI13" s="21" t="s">
        <v>1611</v>
      </c>
      <c r="EJ13" s="22" t="s">
        <v>1612</v>
      </c>
      <c r="EK13" s="20" t="s">
        <v>583</v>
      </c>
      <c r="EL13" s="21" t="s">
        <v>1602</v>
      </c>
      <c r="EM13" s="22" t="s">
        <v>1603</v>
      </c>
      <c r="EN13" s="20" t="s">
        <v>1613</v>
      </c>
      <c r="EO13" s="21" t="s">
        <v>1614</v>
      </c>
      <c r="EP13" s="22" t="s">
        <v>1615</v>
      </c>
      <c r="EQ13" s="20" t="s">
        <v>1616</v>
      </c>
      <c r="ER13" s="21" t="s">
        <v>1617</v>
      </c>
      <c r="ES13" s="22" t="s">
        <v>1618</v>
      </c>
      <c r="ET13" s="20" t="s">
        <v>1048</v>
      </c>
      <c r="EU13" s="21" t="s">
        <v>1619</v>
      </c>
      <c r="EV13" s="22" t="s">
        <v>1620</v>
      </c>
      <c r="EW13" s="20" t="s">
        <v>1621</v>
      </c>
      <c r="EX13" s="21" t="s">
        <v>1622</v>
      </c>
      <c r="EY13" s="22" t="s">
        <v>1623</v>
      </c>
      <c r="EZ13" s="20" t="s">
        <v>679</v>
      </c>
      <c r="FA13" s="21" t="s">
        <v>692</v>
      </c>
      <c r="FB13" s="22" t="s">
        <v>681</v>
      </c>
      <c r="FC13" s="20" t="s">
        <v>1624</v>
      </c>
      <c r="FD13" s="21" t="s">
        <v>1625</v>
      </c>
      <c r="FE13" s="22" t="s">
        <v>1626</v>
      </c>
      <c r="FF13" s="20" t="s">
        <v>1627</v>
      </c>
      <c r="FG13" s="21" t="s">
        <v>1628</v>
      </c>
      <c r="FH13" s="22" t="s">
        <v>283</v>
      </c>
      <c r="FI13" s="20" t="s">
        <v>970</v>
      </c>
      <c r="FJ13" s="21" t="s">
        <v>1629</v>
      </c>
      <c r="FK13" s="22" t="s">
        <v>1630</v>
      </c>
      <c r="FL13" s="20" t="s">
        <v>526</v>
      </c>
      <c r="FM13" s="21" t="s">
        <v>551</v>
      </c>
      <c r="FN13" s="22" t="s">
        <v>556</v>
      </c>
      <c r="FO13" s="20" t="s">
        <v>1631</v>
      </c>
      <c r="FP13" s="21" t="s">
        <v>1632</v>
      </c>
      <c r="FQ13" s="22" t="s">
        <v>50</v>
      </c>
      <c r="FR13" s="20" t="s">
        <v>1633</v>
      </c>
      <c r="FS13" s="21" t="s">
        <v>130</v>
      </c>
      <c r="FT13" s="22" t="s">
        <v>1634</v>
      </c>
      <c r="FU13" s="38" t="s">
        <v>1636</v>
      </c>
      <c r="FV13" s="21" t="s">
        <v>1637</v>
      </c>
      <c r="FW13" s="25" t="s">
        <v>1638</v>
      </c>
      <c r="FX13" s="26" t="s">
        <v>1640</v>
      </c>
      <c r="FY13" s="26" t="s">
        <v>1641</v>
      </c>
      <c r="FZ13" s="26" t="s">
        <v>1642</v>
      </c>
      <c r="GA13" s="20" t="s">
        <v>1643</v>
      </c>
      <c r="GB13" s="21" t="s">
        <v>1644</v>
      </c>
      <c r="GC13" s="22" t="s">
        <v>1645</v>
      </c>
      <c r="GD13" s="20" t="s">
        <v>1646</v>
      </c>
      <c r="GE13" s="21" t="s">
        <v>1647</v>
      </c>
      <c r="GF13" s="22" t="s">
        <v>1648</v>
      </c>
      <c r="GG13" s="20" t="s">
        <v>1649</v>
      </c>
      <c r="GH13" s="21" t="s">
        <v>1650</v>
      </c>
      <c r="GI13" s="22" t="s">
        <v>1651</v>
      </c>
      <c r="GJ13" s="20" t="s">
        <v>170</v>
      </c>
      <c r="GK13" s="21" t="s">
        <v>1652</v>
      </c>
      <c r="GL13" s="22" t="s">
        <v>540</v>
      </c>
      <c r="GM13" s="20" t="s">
        <v>1653</v>
      </c>
      <c r="GN13" s="21" t="s">
        <v>1654</v>
      </c>
      <c r="GO13" s="22" t="s">
        <v>1655</v>
      </c>
      <c r="GP13" s="20" t="s">
        <v>275</v>
      </c>
      <c r="GQ13" s="21" t="s">
        <v>1656</v>
      </c>
      <c r="GR13" s="22" t="s">
        <v>172</v>
      </c>
      <c r="GS13" s="20" t="s">
        <v>1570</v>
      </c>
      <c r="GT13" s="21" t="s">
        <v>1571</v>
      </c>
      <c r="GU13" s="22" t="s">
        <v>1657</v>
      </c>
      <c r="GV13" s="20" t="s">
        <v>1658</v>
      </c>
      <c r="GW13" s="21" t="s">
        <v>1659</v>
      </c>
      <c r="GX13" s="22" t="s">
        <v>1660</v>
      </c>
      <c r="GY13" s="20" t="s">
        <v>1048</v>
      </c>
      <c r="GZ13" s="21" t="s">
        <v>1619</v>
      </c>
      <c r="HA13" s="22" t="s">
        <v>1620</v>
      </c>
      <c r="HB13" s="20" t="s">
        <v>1661</v>
      </c>
      <c r="HC13" s="21" t="s">
        <v>1662</v>
      </c>
      <c r="HD13" s="22" t="s">
        <v>1663</v>
      </c>
      <c r="HE13" s="20" t="s">
        <v>48</v>
      </c>
      <c r="HF13" s="21" t="s">
        <v>49</v>
      </c>
      <c r="HG13" s="22" t="s">
        <v>50</v>
      </c>
      <c r="HH13" s="20" t="s">
        <v>1664</v>
      </c>
      <c r="HI13" s="21" t="s">
        <v>1665</v>
      </c>
      <c r="HJ13" s="22" t="s">
        <v>718</v>
      </c>
      <c r="HK13" s="20" t="s">
        <v>1666</v>
      </c>
      <c r="HL13" s="21" t="s">
        <v>1667</v>
      </c>
      <c r="HM13" s="22" t="s">
        <v>50</v>
      </c>
      <c r="HN13" s="20" t="s">
        <v>1016</v>
      </c>
      <c r="HO13" s="21" t="s">
        <v>1668</v>
      </c>
      <c r="HP13" s="22" t="s">
        <v>127</v>
      </c>
      <c r="HQ13" s="20" t="s">
        <v>1669</v>
      </c>
      <c r="HR13" s="21" t="s">
        <v>130</v>
      </c>
      <c r="HS13" s="22" t="s">
        <v>1634</v>
      </c>
      <c r="HT13" s="20" t="s">
        <v>526</v>
      </c>
      <c r="HU13" s="21" t="s">
        <v>551</v>
      </c>
      <c r="HV13" s="22" t="s">
        <v>556</v>
      </c>
      <c r="HW13" s="20" t="s">
        <v>1670</v>
      </c>
      <c r="HX13" s="21" t="s">
        <v>1671</v>
      </c>
      <c r="HY13" s="22" t="s">
        <v>1672</v>
      </c>
      <c r="HZ13" s="20" t="s">
        <v>1673</v>
      </c>
      <c r="IA13" s="21" t="s">
        <v>1674</v>
      </c>
      <c r="IB13" s="22" t="s">
        <v>1675</v>
      </c>
      <c r="IC13" s="20" t="s">
        <v>1676</v>
      </c>
      <c r="ID13" s="21" t="s">
        <v>1677</v>
      </c>
      <c r="IE13" s="22" t="s">
        <v>1678</v>
      </c>
      <c r="IF13" s="20" t="s">
        <v>1679</v>
      </c>
      <c r="IG13" s="21" t="s">
        <v>1680</v>
      </c>
      <c r="IH13" s="22" t="s">
        <v>1681</v>
      </c>
      <c r="II13" s="20" t="s">
        <v>1682</v>
      </c>
      <c r="IJ13" s="21" t="s">
        <v>1683</v>
      </c>
      <c r="IK13" s="22" t="s">
        <v>1684</v>
      </c>
      <c r="IL13" s="20" t="s">
        <v>1685</v>
      </c>
      <c r="IM13" s="21" t="s">
        <v>1686</v>
      </c>
      <c r="IN13" s="22" t="s">
        <v>1687</v>
      </c>
      <c r="IO13" s="20" t="s">
        <v>1596</v>
      </c>
      <c r="IP13" s="21" t="s">
        <v>1597</v>
      </c>
      <c r="IQ13" s="22" t="s">
        <v>1688</v>
      </c>
      <c r="IR13" s="20" t="s">
        <v>1689</v>
      </c>
      <c r="IS13" s="21" t="s">
        <v>1690</v>
      </c>
      <c r="IT13" s="22" t="s">
        <v>1691</v>
      </c>
      <c r="IU13" s="20" t="s">
        <v>1772</v>
      </c>
      <c r="IV13" s="21" t="s">
        <v>1773</v>
      </c>
      <c r="IW13" s="22" t="s">
        <v>1774</v>
      </c>
      <c r="IX13" s="20" t="s">
        <v>1775</v>
      </c>
      <c r="IY13" s="21" t="s">
        <v>1776</v>
      </c>
      <c r="IZ13" s="22" t="s">
        <v>1777</v>
      </c>
      <c r="JA13" s="20" t="s">
        <v>609</v>
      </c>
      <c r="JB13" s="21" t="s">
        <v>610</v>
      </c>
      <c r="JC13" s="22" t="s">
        <v>1778</v>
      </c>
      <c r="JD13" s="20" t="s">
        <v>1779</v>
      </c>
      <c r="JE13" s="21" t="s">
        <v>1780</v>
      </c>
      <c r="JF13" s="22" t="s">
        <v>1781</v>
      </c>
      <c r="JG13" s="20" t="s">
        <v>1782</v>
      </c>
      <c r="JH13" s="21" t="s">
        <v>1783</v>
      </c>
      <c r="JI13" s="22" t="s">
        <v>1784</v>
      </c>
      <c r="JJ13" s="20" t="s">
        <v>1785</v>
      </c>
      <c r="JK13" s="21" t="s">
        <v>1175</v>
      </c>
      <c r="JL13" s="22" t="s">
        <v>1786</v>
      </c>
      <c r="JM13" s="20" t="s">
        <v>655</v>
      </c>
      <c r="JN13" s="21" t="s">
        <v>656</v>
      </c>
      <c r="JO13" s="22" t="s">
        <v>657</v>
      </c>
      <c r="JP13" s="20" t="s">
        <v>1787</v>
      </c>
      <c r="JQ13" s="21" t="s">
        <v>1788</v>
      </c>
      <c r="JR13" s="22" t="s">
        <v>1789</v>
      </c>
      <c r="JS13" s="20" t="s">
        <v>1790</v>
      </c>
      <c r="JT13" s="21" t="s">
        <v>1791</v>
      </c>
      <c r="JU13" s="22" t="s">
        <v>1792</v>
      </c>
      <c r="JV13" s="27" t="s">
        <v>1793</v>
      </c>
      <c r="JW13" s="21" t="s">
        <v>1794</v>
      </c>
      <c r="JX13" s="22" t="s">
        <v>1795</v>
      </c>
      <c r="JY13" s="38" t="s">
        <v>1796</v>
      </c>
      <c r="JZ13" s="21" t="s">
        <v>1797</v>
      </c>
      <c r="KA13" s="22" t="s">
        <v>1798</v>
      </c>
      <c r="KB13" s="20" t="s">
        <v>1799</v>
      </c>
      <c r="KC13" s="21" t="s">
        <v>1800</v>
      </c>
      <c r="KD13" s="22" t="s">
        <v>1801</v>
      </c>
      <c r="KE13" s="20" t="s">
        <v>1802</v>
      </c>
      <c r="KF13" s="21" t="s">
        <v>1803</v>
      </c>
      <c r="KG13" s="22" t="s">
        <v>1804</v>
      </c>
      <c r="KH13" s="20" t="s">
        <v>1818</v>
      </c>
      <c r="KI13" s="21" t="s">
        <v>1819</v>
      </c>
      <c r="KJ13" s="22" t="s">
        <v>1820</v>
      </c>
      <c r="KK13" s="20" t="s">
        <v>48</v>
      </c>
      <c r="KL13" s="21" t="s">
        <v>49</v>
      </c>
      <c r="KM13" s="22" t="s">
        <v>50</v>
      </c>
      <c r="KN13" s="20" t="s">
        <v>1821</v>
      </c>
      <c r="KO13" s="21" t="s">
        <v>1822</v>
      </c>
      <c r="KP13" s="22" t="s">
        <v>1823</v>
      </c>
      <c r="KQ13" s="20" t="s">
        <v>1824</v>
      </c>
      <c r="KR13" s="21" t="s">
        <v>1825</v>
      </c>
      <c r="KS13" s="22" t="s">
        <v>1826</v>
      </c>
      <c r="KT13" s="20" t="s">
        <v>1827</v>
      </c>
      <c r="KU13" s="21" t="s">
        <v>1828</v>
      </c>
      <c r="KV13" s="22" t="s">
        <v>1829</v>
      </c>
      <c r="KW13" s="20" t="s">
        <v>1830</v>
      </c>
      <c r="KX13" s="21" t="s">
        <v>1831</v>
      </c>
      <c r="KY13" s="22" t="s">
        <v>1832</v>
      </c>
      <c r="KZ13" s="20" t="s">
        <v>1833</v>
      </c>
      <c r="LA13" s="21" t="s">
        <v>1834</v>
      </c>
      <c r="LB13" s="22" t="s">
        <v>1835</v>
      </c>
      <c r="LC13" s="20" t="s">
        <v>1836</v>
      </c>
      <c r="LD13" s="21" t="s">
        <v>1837</v>
      </c>
      <c r="LE13" s="22" t="s">
        <v>1838</v>
      </c>
      <c r="LF13" s="20" t="s">
        <v>1839</v>
      </c>
      <c r="LG13" s="21" t="s">
        <v>1840</v>
      </c>
      <c r="LH13" s="22" t="s">
        <v>1841</v>
      </c>
      <c r="LI13" s="20" t="s">
        <v>1842</v>
      </c>
      <c r="LJ13" s="21" t="s">
        <v>1843</v>
      </c>
      <c r="LK13" s="22" t="s">
        <v>1844</v>
      </c>
      <c r="LL13" s="20" t="s">
        <v>1846</v>
      </c>
      <c r="LM13" s="21" t="s">
        <v>1847</v>
      </c>
      <c r="LN13" s="22" t="s">
        <v>1848</v>
      </c>
      <c r="LO13" s="20" t="s">
        <v>1849</v>
      </c>
      <c r="LP13" s="21" t="s">
        <v>1850</v>
      </c>
      <c r="LQ13" s="22" t="s">
        <v>50</v>
      </c>
      <c r="LR13" s="20" t="s">
        <v>1851</v>
      </c>
      <c r="LS13" s="21" t="s">
        <v>1852</v>
      </c>
      <c r="LT13" s="22" t="s">
        <v>1853</v>
      </c>
      <c r="LU13" s="20" t="s">
        <v>1854</v>
      </c>
      <c r="LV13" s="21" t="s">
        <v>1855</v>
      </c>
      <c r="LW13" s="22" t="s">
        <v>1856</v>
      </c>
      <c r="LX13" s="20" t="s">
        <v>1857</v>
      </c>
      <c r="LY13" s="21" t="s">
        <v>1858</v>
      </c>
      <c r="LZ13" s="22" t="s">
        <v>1859</v>
      </c>
      <c r="MA13" s="20" t="s">
        <v>1782</v>
      </c>
      <c r="MB13" s="21" t="s">
        <v>1783</v>
      </c>
      <c r="MC13" s="22" t="s">
        <v>1784</v>
      </c>
      <c r="MD13" s="35" t="s">
        <v>1860</v>
      </c>
      <c r="ME13" s="36" t="s">
        <v>1861</v>
      </c>
      <c r="MF13" s="33" t="s">
        <v>1862</v>
      </c>
      <c r="MG13" s="20" t="s">
        <v>1864</v>
      </c>
      <c r="MH13" s="21" t="s">
        <v>1865</v>
      </c>
      <c r="MI13" s="22" t="s">
        <v>1866</v>
      </c>
      <c r="MJ13" s="20" t="s">
        <v>970</v>
      </c>
      <c r="MK13" s="21" t="s">
        <v>1629</v>
      </c>
      <c r="ML13" s="22" t="s">
        <v>1630</v>
      </c>
      <c r="MM13" s="20" t="s">
        <v>48</v>
      </c>
      <c r="MN13" s="21" t="s">
        <v>49</v>
      </c>
      <c r="MO13" s="22" t="s">
        <v>50</v>
      </c>
      <c r="MP13" s="20" t="s">
        <v>1867</v>
      </c>
      <c r="MQ13" s="21" t="s">
        <v>1868</v>
      </c>
      <c r="MR13" s="22" t="s">
        <v>1869</v>
      </c>
      <c r="MS13" s="20" t="s">
        <v>1871</v>
      </c>
      <c r="MT13" s="21" t="s">
        <v>1872</v>
      </c>
      <c r="MU13" s="22" t="s">
        <v>1873</v>
      </c>
      <c r="MV13" s="20" t="s">
        <v>204</v>
      </c>
      <c r="MW13" s="21" t="s">
        <v>1874</v>
      </c>
      <c r="MX13" s="22" t="s">
        <v>1089</v>
      </c>
      <c r="MY13" s="20" t="s">
        <v>1875</v>
      </c>
      <c r="MZ13" s="21" t="s">
        <v>1876</v>
      </c>
      <c r="NA13" s="22" t="s">
        <v>1877</v>
      </c>
      <c r="NB13" s="20" t="s">
        <v>1878</v>
      </c>
      <c r="NC13" s="21" t="s">
        <v>1879</v>
      </c>
      <c r="ND13" s="22" t="s">
        <v>1880</v>
      </c>
      <c r="NE13" s="20" t="s">
        <v>1881</v>
      </c>
      <c r="NF13" s="21" t="s">
        <v>1882</v>
      </c>
      <c r="NG13" s="22" t="s">
        <v>1883</v>
      </c>
      <c r="NH13" s="20" t="s">
        <v>1152</v>
      </c>
      <c r="NI13" s="21" t="s">
        <v>1884</v>
      </c>
      <c r="NJ13" s="22" t="s">
        <v>1885</v>
      </c>
      <c r="NK13" s="20" t="s">
        <v>1886</v>
      </c>
      <c r="NL13" s="21" t="s">
        <v>1887</v>
      </c>
      <c r="NM13" s="22" t="s">
        <v>1888</v>
      </c>
      <c r="NN13" s="37" t="s">
        <v>1889</v>
      </c>
      <c r="NO13" s="52" t="s">
        <v>1890</v>
      </c>
      <c r="NP13" s="52" t="s">
        <v>1891</v>
      </c>
      <c r="NQ13" s="20" t="s">
        <v>1893</v>
      </c>
      <c r="NR13" s="21" t="s">
        <v>1894</v>
      </c>
      <c r="NS13" s="22" t="s">
        <v>1895</v>
      </c>
      <c r="NT13" s="20" t="s">
        <v>1896</v>
      </c>
      <c r="NU13" s="21" t="s">
        <v>1897</v>
      </c>
      <c r="NV13" s="22" t="s">
        <v>1898</v>
      </c>
      <c r="NW13" s="20" t="s">
        <v>1900</v>
      </c>
      <c r="NX13" s="21" t="s">
        <v>1901</v>
      </c>
      <c r="NY13" s="22" t="s">
        <v>1902</v>
      </c>
      <c r="NZ13" s="20" t="s">
        <v>1903</v>
      </c>
      <c r="OA13" s="21" t="s">
        <v>1904</v>
      </c>
      <c r="OB13" s="22" t="s">
        <v>1905</v>
      </c>
      <c r="OC13" s="20" t="s">
        <v>1906</v>
      </c>
      <c r="OD13" s="21" t="s">
        <v>217</v>
      </c>
      <c r="OE13" s="22" t="s">
        <v>218</v>
      </c>
      <c r="OF13" s="20" t="s">
        <v>1907</v>
      </c>
      <c r="OG13" s="21" t="s">
        <v>1908</v>
      </c>
      <c r="OH13" s="22" t="s">
        <v>1909</v>
      </c>
      <c r="OI13" s="20" t="s">
        <v>1910</v>
      </c>
      <c r="OJ13" s="21" t="s">
        <v>1911</v>
      </c>
      <c r="OK13" s="22" t="s">
        <v>1912</v>
      </c>
      <c r="OL13" s="20" t="s">
        <v>679</v>
      </c>
      <c r="OM13" s="21" t="s">
        <v>692</v>
      </c>
      <c r="ON13" s="22" t="s">
        <v>681</v>
      </c>
      <c r="OO13" s="20" t="s">
        <v>1913</v>
      </c>
      <c r="OP13" s="21" t="s">
        <v>1914</v>
      </c>
      <c r="OQ13" s="22" t="s">
        <v>1915</v>
      </c>
      <c r="OR13" s="20" t="s">
        <v>1916</v>
      </c>
      <c r="OS13" s="21" t="s">
        <v>1917</v>
      </c>
      <c r="OT13" s="22" t="s">
        <v>1918</v>
      </c>
      <c r="OU13" s="20" t="s">
        <v>679</v>
      </c>
      <c r="OV13" s="21" t="s">
        <v>692</v>
      </c>
      <c r="OW13" s="22" t="s">
        <v>681</v>
      </c>
      <c r="OX13" s="20" t="s">
        <v>1919</v>
      </c>
      <c r="OY13" s="21" t="s">
        <v>1920</v>
      </c>
      <c r="OZ13" s="22" t="s">
        <v>1921</v>
      </c>
      <c r="PA13" s="20" t="s">
        <v>679</v>
      </c>
      <c r="PB13" s="21" t="s">
        <v>692</v>
      </c>
      <c r="PC13" s="22" t="s">
        <v>681</v>
      </c>
      <c r="PD13" s="20" t="s">
        <v>1922</v>
      </c>
      <c r="PE13" s="21" t="s">
        <v>1923</v>
      </c>
      <c r="PF13" s="22" t="s">
        <v>1924</v>
      </c>
      <c r="PG13" s="20" t="s">
        <v>1926</v>
      </c>
      <c r="PH13" s="21" t="s">
        <v>1927</v>
      </c>
      <c r="PI13" s="22" t="s">
        <v>1928</v>
      </c>
      <c r="PJ13" s="20" t="s">
        <v>580</v>
      </c>
      <c r="PK13" s="21" t="s">
        <v>1201</v>
      </c>
      <c r="PL13" s="22" t="s">
        <v>160</v>
      </c>
      <c r="PM13" s="20" t="s">
        <v>1929</v>
      </c>
      <c r="PN13" s="21" t="s">
        <v>1930</v>
      </c>
      <c r="PO13" s="22" t="s">
        <v>1931</v>
      </c>
      <c r="PP13" s="20" t="s">
        <v>1932</v>
      </c>
      <c r="PQ13" s="21" t="s">
        <v>1933</v>
      </c>
      <c r="PR13" s="22" t="s">
        <v>1934</v>
      </c>
      <c r="PS13" s="20" t="s">
        <v>1935</v>
      </c>
      <c r="PT13" s="21" t="s">
        <v>1936</v>
      </c>
      <c r="PU13" s="22" t="s">
        <v>1937</v>
      </c>
      <c r="PV13" s="20" t="s">
        <v>1938</v>
      </c>
      <c r="PW13" s="21" t="s">
        <v>1939</v>
      </c>
      <c r="PX13" s="22" t="s">
        <v>1940</v>
      </c>
      <c r="PY13" s="20" t="s">
        <v>1941</v>
      </c>
      <c r="PZ13" s="21" t="s">
        <v>1942</v>
      </c>
      <c r="QA13" s="22" t="s">
        <v>1943</v>
      </c>
      <c r="QB13" s="20" t="s">
        <v>1944</v>
      </c>
      <c r="QC13" s="21" t="s">
        <v>1945</v>
      </c>
      <c r="QD13" s="22" t="s">
        <v>1946</v>
      </c>
      <c r="QE13" s="20" t="s">
        <v>1947</v>
      </c>
      <c r="QF13" s="21" t="s">
        <v>1948</v>
      </c>
      <c r="QG13" s="22" t="s">
        <v>1949</v>
      </c>
      <c r="QH13" s="20" t="s">
        <v>1950</v>
      </c>
      <c r="QI13" s="21" t="s">
        <v>1951</v>
      </c>
      <c r="QJ13" s="22" t="s">
        <v>1952</v>
      </c>
      <c r="QK13" s="20" t="s">
        <v>1953</v>
      </c>
      <c r="QL13" s="21" t="s">
        <v>1954</v>
      </c>
      <c r="QM13" s="22" t="s">
        <v>1955</v>
      </c>
      <c r="QN13" s="20" t="s">
        <v>1956</v>
      </c>
      <c r="QO13" s="21" t="s">
        <v>1957</v>
      </c>
      <c r="QP13" s="22" t="s">
        <v>1958</v>
      </c>
      <c r="QQ13" s="20" t="s">
        <v>1959</v>
      </c>
      <c r="QR13" s="21" t="s">
        <v>1960</v>
      </c>
      <c r="QS13" s="22" t="s">
        <v>1961</v>
      </c>
      <c r="QT13" s="20" t="s">
        <v>1962</v>
      </c>
      <c r="QU13" s="21" t="s">
        <v>1963</v>
      </c>
      <c r="QV13" s="22" t="s">
        <v>1964</v>
      </c>
      <c r="QW13" s="20" t="s">
        <v>1965</v>
      </c>
      <c r="QX13" s="21" t="s">
        <v>1966</v>
      </c>
      <c r="QY13" s="22" t="s">
        <v>1967</v>
      </c>
      <c r="QZ13" s="20" t="s">
        <v>1968</v>
      </c>
      <c r="RA13" s="21" t="s">
        <v>1969</v>
      </c>
      <c r="RB13" s="22" t="s">
        <v>1970</v>
      </c>
      <c r="RC13" s="20" t="s">
        <v>1971</v>
      </c>
      <c r="RD13" s="21" t="s">
        <v>1084</v>
      </c>
      <c r="RE13" s="22" t="s">
        <v>1972</v>
      </c>
      <c r="RF13" s="20" t="s">
        <v>1973</v>
      </c>
      <c r="RG13" s="21" t="s">
        <v>1974</v>
      </c>
      <c r="RH13" s="22" t="s">
        <v>1975</v>
      </c>
      <c r="RI13" s="20" t="s">
        <v>2031</v>
      </c>
      <c r="RJ13" s="21" t="s">
        <v>2032</v>
      </c>
      <c r="RK13" s="22" t="s">
        <v>2033</v>
      </c>
      <c r="RL13" s="20" t="s">
        <v>2034</v>
      </c>
      <c r="RM13" s="21" t="s">
        <v>2035</v>
      </c>
      <c r="RN13" s="22" t="s">
        <v>50</v>
      </c>
      <c r="RO13" s="20" t="s">
        <v>2039</v>
      </c>
      <c r="RP13" s="21" t="s">
        <v>2040</v>
      </c>
      <c r="RQ13" s="22" t="s">
        <v>2041</v>
      </c>
      <c r="RR13" s="20" t="s">
        <v>2043</v>
      </c>
      <c r="RS13" s="21" t="s">
        <v>2044</v>
      </c>
      <c r="RT13" s="22" t="s">
        <v>2045</v>
      </c>
      <c r="RU13" s="20" t="s">
        <v>2047</v>
      </c>
      <c r="RV13" s="21" t="s">
        <v>2048</v>
      </c>
      <c r="RW13" s="22" t="s">
        <v>2049</v>
      </c>
      <c r="RX13" s="20" t="s">
        <v>2051</v>
      </c>
      <c r="RY13" s="21" t="s">
        <v>2052</v>
      </c>
      <c r="RZ13" s="22" t="s">
        <v>2053</v>
      </c>
      <c r="SA13" s="20" t="s">
        <v>48</v>
      </c>
      <c r="SB13" s="21" t="s">
        <v>49</v>
      </c>
      <c r="SC13" s="22" t="s">
        <v>50</v>
      </c>
      <c r="SD13" s="20" t="s">
        <v>2056</v>
      </c>
      <c r="SE13" s="21" t="s">
        <v>2057</v>
      </c>
      <c r="SF13" s="22" t="s">
        <v>2058</v>
      </c>
      <c r="SG13" s="20" t="s">
        <v>2060</v>
      </c>
      <c r="SH13" s="21" t="s">
        <v>2061</v>
      </c>
      <c r="SI13" s="22" t="s">
        <v>2062</v>
      </c>
      <c r="SJ13" s="20" t="s">
        <v>2064</v>
      </c>
      <c r="SK13" s="21" t="s">
        <v>2065</v>
      </c>
      <c r="SL13" s="22" t="s">
        <v>2066</v>
      </c>
      <c r="SM13" s="20" t="s">
        <v>2068</v>
      </c>
      <c r="SN13" s="21" t="s">
        <v>2069</v>
      </c>
      <c r="SO13" s="22" t="s">
        <v>2070</v>
      </c>
      <c r="SP13" s="20" t="s">
        <v>2072</v>
      </c>
      <c r="SQ13" s="21" t="s">
        <v>2073</v>
      </c>
      <c r="SR13" s="22" t="s">
        <v>2074</v>
      </c>
      <c r="SS13" s="20" t="s">
        <v>1664</v>
      </c>
      <c r="ST13" s="21" t="s">
        <v>1665</v>
      </c>
      <c r="SU13" s="22" t="s">
        <v>1020</v>
      </c>
      <c r="SV13" s="20" t="s">
        <v>2077</v>
      </c>
      <c r="SW13" s="21" t="s">
        <v>2078</v>
      </c>
      <c r="SX13" s="22" t="s">
        <v>2079</v>
      </c>
      <c r="SY13" s="20" t="s">
        <v>2081</v>
      </c>
      <c r="SZ13" s="21" t="s">
        <v>2082</v>
      </c>
      <c r="TA13" s="22" t="s">
        <v>2083</v>
      </c>
      <c r="TB13" s="20" t="s">
        <v>2085</v>
      </c>
      <c r="TC13" s="21" t="s">
        <v>2086</v>
      </c>
      <c r="TD13" s="22" t="s">
        <v>2087</v>
      </c>
      <c r="TE13" s="20" t="s">
        <v>2089</v>
      </c>
      <c r="TF13" s="21" t="s">
        <v>2090</v>
      </c>
      <c r="TG13" s="22" t="s">
        <v>2091</v>
      </c>
      <c r="TH13" s="20" t="s">
        <v>2093</v>
      </c>
      <c r="TI13" s="21" t="s">
        <v>2094</v>
      </c>
      <c r="TJ13" s="22" t="s">
        <v>2095</v>
      </c>
      <c r="TK13" s="20" t="s">
        <v>2097</v>
      </c>
      <c r="TL13" s="21" t="s">
        <v>2098</v>
      </c>
      <c r="TM13" s="22" t="s">
        <v>2099</v>
      </c>
      <c r="TN13" s="20" t="s">
        <v>2101</v>
      </c>
      <c r="TO13" s="21" t="s">
        <v>2102</v>
      </c>
      <c r="TP13" s="22" t="s">
        <v>2103</v>
      </c>
      <c r="TQ13" s="20" t="s">
        <v>2105</v>
      </c>
      <c r="TR13" s="21" t="s">
        <v>2106</v>
      </c>
      <c r="TS13" s="22" t="s">
        <v>2107</v>
      </c>
      <c r="TT13" s="20" t="s">
        <v>340</v>
      </c>
      <c r="TU13" s="21" t="s">
        <v>647</v>
      </c>
      <c r="TV13" s="22" t="s">
        <v>549</v>
      </c>
      <c r="TW13" s="20" t="s">
        <v>2110</v>
      </c>
      <c r="TX13" s="21" t="s">
        <v>2111</v>
      </c>
      <c r="TY13" s="22" t="s">
        <v>2112</v>
      </c>
      <c r="TZ13" s="20" t="s">
        <v>2114</v>
      </c>
      <c r="UA13" s="21" t="s">
        <v>2115</v>
      </c>
      <c r="UB13" s="22" t="s">
        <v>2116</v>
      </c>
      <c r="UC13" s="20" t="s">
        <v>2118</v>
      </c>
      <c r="UD13" s="21" t="s">
        <v>2119</v>
      </c>
      <c r="UE13" s="22" t="s">
        <v>2120</v>
      </c>
      <c r="UF13" s="20" t="s">
        <v>2122</v>
      </c>
      <c r="UG13" s="21" t="s">
        <v>2123</v>
      </c>
      <c r="UH13" s="22" t="s">
        <v>2124</v>
      </c>
      <c r="UI13" s="20" t="s">
        <v>2126</v>
      </c>
      <c r="UJ13" s="21" t="s">
        <v>2127</v>
      </c>
      <c r="UK13" s="22" t="s">
        <v>2128</v>
      </c>
      <c r="UL13" s="20" t="s">
        <v>2130</v>
      </c>
      <c r="UM13" s="21" t="s">
        <v>2131</v>
      </c>
      <c r="UN13" s="22" t="s">
        <v>507</v>
      </c>
      <c r="UO13" s="20" t="s">
        <v>2133</v>
      </c>
      <c r="UP13" s="21" t="s">
        <v>2134</v>
      </c>
      <c r="UQ13" s="25" t="s">
        <v>2135</v>
      </c>
      <c r="UR13" s="18" t="s">
        <v>2137</v>
      </c>
      <c r="US13" s="18" t="s">
        <v>2136</v>
      </c>
      <c r="UT13" s="18" t="s">
        <v>2138</v>
      </c>
      <c r="UU13" s="20" t="s">
        <v>2141</v>
      </c>
      <c r="UV13" s="21" t="s">
        <v>2142</v>
      </c>
      <c r="UW13" s="22" t="s">
        <v>2143</v>
      </c>
      <c r="UX13" s="20" t="s">
        <v>2145</v>
      </c>
      <c r="UY13" s="21" t="s">
        <v>2146</v>
      </c>
      <c r="UZ13" s="22" t="s">
        <v>2147</v>
      </c>
      <c r="VA13" s="20" t="s">
        <v>2149</v>
      </c>
      <c r="VB13" s="21" t="s">
        <v>2150</v>
      </c>
      <c r="VC13" s="22" t="s">
        <v>2151</v>
      </c>
      <c r="VD13" s="20" t="s">
        <v>2153</v>
      </c>
      <c r="VE13" s="21" t="s">
        <v>2154</v>
      </c>
      <c r="VF13" s="21" t="s">
        <v>2155</v>
      </c>
      <c r="VG13" s="20" t="s">
        <v>2157</v>
      </c>
      <c r="VH13" s="21" t="s">
        <v>2158</v>
      </c>
      <c r="VI13" s="21" t="s">
        <v>2159</v>
      </c>
      <c r="VJ13" s="20" t="s">
        <v>2161</v>
      </c>
      <c r="VK13" s="21" t="s">
        <v>2162</v>
      </c>
      <c r="VL13" s="22" t="s">
        <v>2163</v>
      </c>
      <c r="VM13" s="20" t="s">
        <v>2165</v>
      </c>
      <c r="VN13" s="21" t="s">
        <v>2166</v>
      </c>
      <c r="VO13" s="22" t="s">
        <v>2167</v>
      </c>
      <c r="VP13" s="20" t="s">
        <v>2169</v>
      </c>
      <c r="VQ13" s="21" t="s">
        <v>2170</v>
      </c>
      <c r="VR13" s="22" t="s">
        <v>2171</v>
      </c>
      <c r="VS13" s="20" t="s">
        <v>1138</v>
      </c>
      <c r="VT13" s="21" t="s">
        <v>2173</v>
      </c>
      <c r="VU13" s="22" t="s">
        <v>2174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68" t="s">
        <v>789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70" t="s">
        <v>3242</v>
      </c>
      <c r="B40" s="71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3213</v>
      </c>
    </row>
    <row r="43" spans="1:593" x14ac:dyDescent="0.25">
      <c r="B43" t="s">
        <v>3214</v>
      </c>
      <c r="C43" t="s">
        <v>3232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3215</v>
      </c>
      <c r="C44" t="s">
        <v>3232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3216</v>
      </c>
      <c r="C45" t="s">
        <v>3232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3214</v>
      </c>
      <c r="C47" t="s">
        <v>3233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3215</v>
      </c>
      <c r="C48" t="s">
        <v>3233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3216</v>
      </c>
      <c r="C49" t="s">
        <v>3233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3214</v>
      </c>
      <c r="C51" t="s">
        <v>3234</v>
      </c>
      <c r="D51">
        <f>(IU40+IX40+JA40+JD40+JG40+JJ40+JM40+JP40+JS40+JV40+JY40+KB40+KE40)/13</f>
        <v>0</v>
      </c>
    </row>
    <row r="52" spans="2:4" x14ac:dyDescent="0.25">
      <c r="B52" t="s">
        <v>3215</v>
      </c>
      <c r="C52" t="s">
        <v>3234</v>
      </c>
      <c r="D52">
        <f>(IV40+IY40+JB40+JE40+JH40+JK40+JQ40+JT40+JW40+JZ40+KC40+KF40)/13</f>
        <v>0</v>
      </c>
    </row>
    <row r="53" spans="2:4" x14ac:dyDescent="0.25">
      <c r="B53" t="s">
        <v>3216</v>
      </c>
      <c r="C53" t="s">
        <v>3234</v>
      </c>
      <c r="D53">
        <f>(IW40+IZ40+JC40+JF40+JI40+JL40+JO40+JR40+JU40+JX40+KA40+KD40+KG40)/13</f>
        <v>0</v>
      </c>
    </row>
    <row r="55" spans="2:4" x14ac:dyDescent="0.25">
      <c r="B55" t="s">
        <v>3214</v>
      </c>
      <c r="C55" t="s">
        <v>3235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3215</v>
      </c>
      <c r="C56" t="s">
        <v>3235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3216</v>
      </c>
      <c r="C57" t="s">
        <v>3235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3214</v>
      </c>
      <c r="C59" t="s">
        <v>3236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3215</v>
      </c>
      <c r="C60" t="s">
        <v>3236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3216</v>
      </c>
      <c r="C61" t="s">
        <v>3236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zoomScale="84" zoomScaleNormal="84" workbookViewId="0">
      <selection activeCell="B4" sqref="B4:B38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80" t="s">
        <v>2</v>
      </c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 t="s">
        <v>2</v>
      </c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 t="s">
        <v>2</v>
      </c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 t="s">
        <v>2</v>
      </c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9"/>
      <c r="KW4" s="110" t="s">
        <v>181</v>
      </c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103" t="s">
        <v>244</v>
      </c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5"/>
      <c r="OR4" s="128" t="s">
        <v>244</v>
      </c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 t="s">
        <v>244</v>
      </c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03" t="s">
        <v>244</v>
      </c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5"/>
      <c r="SM4" s="80" t="s">
        <v>244</v>
      </c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1"/>
      <c r="TN4" s="81"/>
      <c r="TO4" s="81"/>
      <c r="TP4" s="81"/>
      <c r="TQ4" s="81"/>
      <c r="TR4" s="81"/>
      <c r="TS4" s="81"/>
      <c r="TT4" s="81"/>
      <c r="TU4" s="81"/>
      <c r="TV4" s="81"/>
      <c r="TW4" s="81"/>
      <c r="TX4" s="81"/>
      <c r="TY4" s="81"/>
      <c r="TZ4" s="81"/>
      <c r="UA4" s="81"/>
      <c r="UB4" s="82"/>
      <c r="UC4" s="88" t="s">
        <v>291</v>
      </c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7"/>
      <c r="ZQ4" s="107"/>
      <c r="ZR4" s="107"/>
      <c r="ZS4" s="107"/>
      <c r="ZT4" s="107"/>
      <c r="ZU4" s="107"/>
      <c r="ZV4" s="107"/>
      <c r="ZW4" s="107"/>
      <c r="ZX4" s="107"/>
      <c r="ZY4" s="107"/>
      <c r="ZZ4" s="107"/>
      <c r="AAA4" s="107"/>
      <c r="AAB4" s="107"/>
      <c r="AAC4" s="107"/>
      <c r="AAD4" s="107"/>
      <c r="AAE4" s="108"/>
    </row>
    <row r="5" spans="1:707" ht="1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7" t="s">
        <v>86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136" t="s">
        <v>3</v>
      </c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 t="s">
        <v>2378</v>
      </c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 t="s">
        <v>899</v>
      </c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136"/>
      <c r="JK5" s="136"/>
      <c r="JL5" s="136"/>
      <c r="JM5" s="136"/>
      <c r="JN5" s="136"/>
      <c r="JO5" s="136"/>
      <c r="JP5" s="136"/>
      <c r="JQ5" s="136"/>
      <c r="JR5" s="136"/>
      <c r="JS5" s="136"/>
      <c r="JT5" s="136"/>
      <c r="JU5" s="136"/>
      <c r="JV5" s="136"/>
      <c r="JW5" s="136"/>
      <c r="JX5" s="136"/>
      <c r="JY5" s="136"/>
      <c r="JZ5" s="136"/>
      <c r="KA5" s="136"/>
      <c r="KB5" s="136"/>
      <c r="KC5" s="136"/>
      <c r="KD5" s="136"/>
      <c r="KE5" s="136"/>
      <c r="KF5" s="136"/>
      <c r="KG5" s="136"/>
      <c r="KH5" s="136"/>
      <c r="KI5" s="136"/>
      <c r="KJ5" s="136"/>
      <c r="KK5" s="136"/>
      <c r="KL5" s="136"/>
      <c r="KM5" s="136"/>
      <c r="KN5" s="136"/>
      <c r="KO5" s="136"/>
      <c r="KP5" s="136"/>
      <c r="KQ5" s="136"/>
      <c r="KR5" s="136"/>
      <c r="KS5" s="136"/>
      <c r="KT5" s="136"/>
      <c r="KU5" s="136"/>
      <c r="KV5" s="136"/>
      <c r="KW5" s="66" t="s">
        <v>909</v>
      </c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1" t="s">
        <v>387</v>
      </c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126" t="s">
        <v>245</v>
      </c>
      <c r="OS5" s="126"/>
      <c r="OT5" s="126"/>
      <c r="OU5" s="126"/>
      <c r="OV5" s="126"/>
      <c r="OW5" s="126"/>
      <c r="OX5" s="126"/>
      <c r="OY5" s="126"/>
      <c r="OZ5" s="126"/>
      <c r="PA5" s="126"/>
      <c r="PB5" s="126"/>
      <c r="PC5" s="126"/>
      <c r="PD5" s="126"/>
      <c r="PE5" s="126"/>
      <c r="PF5" s="126"/>
      <c r="PG5" s="126"/>
      <c r="PH5" s="126"/>
      <c r="PI5" s="126"/>
      <c r="PJ5" s="126"/>
      <c r="PK5" s="126"/>
      <c r="PL5" s="126"/>
      <c r="PM5" s="126"/>
      <c r="PN5" s="126"/>
      <c r="PO5" s="126"/>
      <c r="PP5" s="126"/>
      <c r="PQ5" s="126"/>
      <c r="PR5" s="126"/>
      <c r="PS5" s="126"/>
      <c r="PT5" s="126"/>
      <c r="PU5" s="126"/>
      <c r="PV5" s="157" t="s">
        <v>426</v>
      </c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57"/>
      <c r="QR5" s="157"/>
      <c r="QS5" s="157"/>
      <c r="QT5" s="157"/>
      <c r="QU5" s="157"/>
      <c r="QV5" s="157"/>
      <c r="QW5" s="157"/>
      <c r="QX5" s="157"/>
      <c r="QY5" s="157"/>
      <c r="QZ5" s="157"/>
      <c r="RA5" s="157"/>
      <c r="RB5" s="157"/>
      <c r="RC5" s="157"/>
      <c r="RD5" s="157"/>
      <c r="RE5" s="157"/>
      <c r="RF5" s="127" t="s">
        <v>438</v>
      </c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57" t="s">
        <v>246</v>
      </c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157"/>
      <c r="TO5" s="157"/>
      <c r="TP5" s="157"/>
      <c r="TQ5" s="157"/>
      <c r="TR5" s="157"/>
      <c r="TS5" s="157"/>
      <c r="TT5" s="157"/>
      <c r="TU5" s="157"/>
      <c r="TV5" s="157"/>
      <c r="TW5" s="157"/>
      <c r="TX5" s="157"/>
      <c r="TY5" s="157"/>
      <c r="TZ5" s="157"/>
      <c r="UA5" s="157"/>
      <c r="UB5" s="157"/>
      <c r="UC5" s="86" t="s">
        <v>292</v>
      </c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</row>
    <row r="6" spans="1:707" ht="4.1500000000000004" hidden="1" customHeight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153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155"/>
      <c r="KV6" s="155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126"/>
      <c r="OS6" s="126"/>
      <c r="OT6" s="126"/>
      <c r="OU6" s="126"/>
      <c r="OV6" s="126"/>
      <c r="OW6" s="126"/>
      <c r="OX6" s="126"/>
      <c r="OY6" s="126"/>
      <c r="OZ6" s="126"/>
      <c r="PA6" s="126"/>
      <c r="PB6" s="126"/>
      <c r="PC6" s="126"/>
      <c r="PD6" s="126"/>
      <c r="PE6" s="126"/>
      <c r="PF6" s="126"/>
      <c r="PG6" s="126"/>
      <c r="PH6" s="126"/>
      <c r="PI6" s="126"/>
      <c r="PJ6" s="126"/>
      <c r="PK6" s="126"/>
      <c r="PL6" s="126"/>
      <c r="PM6" s="126"/>
      <c r="PN6" s="126"/>
      <c r="PO6" s="126"/>
      <c r="PP6" s="126"/>
      <c r="PQ6" s="126"/>
      <c r="PR6" s="126"/>
      <c r="PS6" s="126"/>
      <c r="PT6" s="126"/>
      <c r="PU6" s="126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58"/>
      <c r="QR6" s="158"/>
      <c r="QS6" s="158"/>
      <c r="QT6" s="158"/>
      <c r="QU6" s="158"/>
      <c r="QV6" s="158"/>
      <c r="QW6" s="158"/>
      <c r="QX6" s="158"/>
      <c r="QY6" s="158"/>
      <c r="QZ6" s="158"/>
      <c r="RA6" s="158"/>
      <c r="RB6" s="158"/>
      <c r="RC6" s="158"/>
      <c r="RD6" s="158"/>
      <c r="RE6" s="158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158"/>
      <c r="TO6" s="158"/>
      <c r="TP6" s="158"/>
      <c r="TQ6" s="158"/>
      <c r="TR6" s="158"/>
      <c r="TS6" s="158"/>
      <c r="TT6" s="158"/>
      <c r="TU6" s="158"/>
      <c r="TV6" s="158"/>
      <c r="TW6" s="158"/>
      <c r="TX6" s="158"/>
      <c r="TY6" s="158"/>
      <c r="TZ6" s="158"/>
      <c r="UA6" s="158"/>
      <c r="UB6" s="158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</row>
    <row r="7" spans="1:707" ht="16.149999999999999" hidden="1" customHeight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153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155"/>
      <c r="KI7" s="155"/>
      <c r="KJ7" s="155"/>
      <c r="KK7" s="155"/>
      <c r="KL7" s="155"/>
      <c r="KM7" s="155"/>
      <c r="KN7" s="155"/>
      <c r="KO7" s="155"/>
      <c r="KP7" s="155"/>
      <c r="KQ7" s="155"/>
      <c r="KR7" s="155"/>
      <c r="KS7" s="155"/>
      <c r="KT7" s="155"/>
      <c r="KU7" s="155"/>
      <c r="KV7" s="155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126"/>
      <c r="OS7" s="126"/>
      <c r="OT7" s="126"/>
      <c r="OU7" s="126"/>
      <c r="OV7" s="126"/>
      <c r="OW7" s="126"/>
      <c r="OX7" s="126"/>
      <c r="OY7" s="126"/>
      <c r="OZ7" s="126"/>
      <c r="PA7" s="126"/>
      <c r="PB7" s="126"/>
      <c r="PC7" s="126"/>
      <c r="PD7" s="126"/>
      <c r="PE7" s="126"/>
      <c r="PF7" s="126"/>
      <c r="PG7" s="126"/>
      <c r="PH7" s="126"/>
      <c r="PI7" s="126"/>
      <c r="PJ7" s="126"/>
      <c r="PK7" s="126"/>
      <c r="PL7" s="126"/>
      <c r="PM7" s="126"/>
      <c r="PN7" s="126"/>
      <c r="PO7" s="126"/>
      <c r="PP7" s="126"/>
      <c r="PQ7" s="126"/>
      <c r="PR7" s="126"/>
      <c r="PS7" s="126"/>
      <c r="PT7" s="126"/>
      <c r="PU7" s="126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58"/>
      <c r="QR7" s="158"/>
      <c r="QS7" s="158"/>
      <c r="QT7" s="158"/>
      <c r="QU7" s="158"/>
      <c r="QV7" s="158"/>
      <c r="QW7" s="158"/>
      <c r="QX7" s="158"/>
      <c r="QY7" s="158"/>
      <c r="QZ7" s="158"/>
      <c r="RA7" s="158"/>
      <c r="RB7" s="158"/>
      <c r="RC7" s="158"/>
      <c r="RD7" s="158"/>
      <c r="RE7" s="158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158"/>
      <c r="TO7" s="158"/>
      <c r="TP7" s="158"/>
      <c r="TQ7" s="158"/>
      <c r="TR7" s="158"/>
      <c r="TS7" s="158"/>
      <c r="TT7" s="158"/>
      <c r="TU7" s="158"/>
      <c r="TV7" s="158"/>
      <c r="TW7" s="158"/>
      <c r="TX7" s="158"/>
      <c r="TY7" s="158"/>
      <c r="TZ7" s="158"/>
      <c r="UA7" s="158"/>
      <c r="UB7" s="158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</row>
    <row r="8" spans="1:707" ht="17.45" hidden="1" customHeight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153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26"/>
      <c r="PH8" s="126"/>
      <c r="PI8" s="126"/>
      <c r="PJ8" s="126"/>
      <c r="PK8" s="126"/>
      <c r="PL8" s="126"/>
      <c r="PM8" s="126"/>
      <c r="PN8" s="126"/>
      <c r="PO8" s="126"/>
      <c r="PP8" s="126"/>
      <c r="PQ8" s="126"/>
      <c r="PR8" s="126"/>
      <c r="PS8" s="126"/>
      <c r="PT8" s="126"/>
      <c r="PU8" s="126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58"/>
      <c r="QR8" s="158"/>
      <c r="QS8" s="158"/>
      <c r="QT8" s="158"/>
      <c r="QU8" s="158"/>
      <c r="QV8" s="158"/>
      <c r="QW8" s="158"/>
      <c r="QX8" s="158"/>
      <c r="QY8" s="158"/>
      <c r="QZ8" s="158"/>
      <c r="RA8" s="158"/>
      <c r="RB8" s="158"/>
      <c r="RC8" s="158"/>
      <c r="RD8" s="158"/>
      <c r="RE8" s="158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158"/>
      <c r="TO8" s="158"/>
      <c r="TP8" s="158"/>
      <c r="TQ8" s="158"/>
      <c r="TR8" s="158"/>
      <c r="TS8" s="158"/>
      <c r="TT8" s="158"/>
      <c r="TU8" s="158"/>
      <c r="TV8" s="158"/>
      <c r="TW8" s="158"/>
      <c r="TX8" s="158"/>
      <c r="TY8" s="158"/>
      <c r="TZ8" s="158"/>
      <c r="UA8" s="158"/>
      <c r="UB8" s="158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</row>
    <row r="9" spans="1:707" ht="18" hidden="1" customHeight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153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155"/>
      <c r="KI9" s="155"/>
      <c r="KJ9" s="155"/>
      <c r="KK9" s="155"/>
      <c r="KL9" s="155"/>
      <c r="KM9" s="155"/>
      <c r="KN9" s="155"/>
      <c r="KO9" s="155"/>
      <c r="KP9" s="155"/>
      <c r="KQ9" s="155"/>
      <c r="KR9" s="155"/>
      <c r="KS9" s="155"/>
      <c r="KT9" s="155"/>
      <c r="KU9" s="155"/>
      <c r="KV9" s="155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26"/>
      <c r="PH9" s="126"/>
      <c r="PI9" s="126"/>
      <c r="PJ9" s="126"/>
      <c r="PK9" s="126"/>
      <c r="PL9" s="126"/>
      <c r="PM9" s="126"/>
      <c r="PN9" s="126"/>
      <c r="PO9" s="126"/>
      <c r="PP9" s="126"/>
      <c r="PQ9" s="126"/>
      <c r="PR9" s="126"/>
      <c r="PS9" s="126"/>
      <c r="PT9" s="126"/>
      <c r="PU9" s="126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</row>
    <row r="10" spans="1:707" ht="30" hidden="1" customHeight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154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156"/>
      <c r="KI10" s="156"/>
      <c r="KJ10" s="156"/>
      <c r="KK10" s="156"/>
      <c r="KL10" s="156"/>
      <c r="KM10" s="156"/>
      <c r="KN10" s="156"/>
      <c r="KO10" s="156"/>
      <c r="KP10" s="156"/>
      <c r="KQ10" s="156"/>
      <c r="KR10" s="156"/>
      <c r="KS10" s="156"/>
      <c r="KT10" s="156"/>
      <c r="KU10" s="156"/>
      <c r="KV10" s="15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6"/>
      <c r="PF10" s="126"/>
      <c r="PG10" s="126"/>
      <c r="PH10" s="126"/>
      <c r="PI10" s="126"/>
      <c r="PJ10" s="126"/>
      <c r="PK10" s="126"/>
      <c r="PL10" s="126"/>
      <c r="PM10" s="126"/>
      <c r="PN10" s="126"/>
      <c r="PO10" s="126"/>
      <c r="PP10" s="126"/>
      <c r="PQ10" s="126"/>
      <c r="PR10" s="126"/>
      <c r="PS10" s="126"/>
      <c r="PT10" s="126"/>
      <c r="PU10" s="126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59"/>
      <c r="QR10" s="159"/>
      <c r="QS10" s="159"/>
      <c r="QT10" s="159"/>
      <c r="QU10" s="159"/>
      <c r="QV10" s="159"/>
      <c r="QW10" s="159"/>
      <c r="QX10" s="159"/>
      <c r="QY10" s="159"/>
      <c r="QZ10" s="159"/>
      <c r="RA10" s="159"/>
      <c r="RB10" s="159"/>
      <c r="RC10" s="159"/>
      <c r="RD10" s="159"/>
      <c r="RE10" s="159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159"/>
      <c r="TO10" s="159"/>
      <c r="TP10" s="159"/>
      <c r="TQ10" s="159"/>
      <c r="TR10" s="159"/>
      <c r="TS10" s="159"/>
      <c r="TT10" s="159"/>
      <c r="TU10" s="159"/>
      <c r="TV10" s="159"/>
      <c r="TW10" s="159"/>
      <c r="TX10" s="159"/>
      <c r="TY10" s="159"/>
      <c r="TZ10" s="159"/>
      <c r="UA10" s="159"/>
      <c r="UB10" s="159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</row>
    <row r="11" spans="1:707" ht="16.5" thickBot="1" x14ac:dyDescent="0.3">
      <c r="A11" s="76"/>
      <c r="B11" s="76"/>
      <c r="C11" s="64" t="s">
        <v>2176</v>
      </c>
      <c r="D11" s="65" t="s">
        <v>5</v>
      </c>
      <c r="E11" s="65" t="s">
        <v>6</v>
      </c>
      <c r="F11" s="66" t="s">
        <v>2177</v>
      </c>
      <c r="G11" s="66" t="s">
        <v>7</v>
      </c>
      <c r="H11" s="66" t="s">
        <v>8</v>
      </c>
      <c r="I11" s="66" t="s">
        <v>2178</v>
      </c>
      <c r="J11" s="66" t="s">
        <v>9</v>
      </c>
      <c r="K11" s="66" t="s">
        <v>10</v>
      </c>
      <c r="L11" s="65" t="s">
        <v>2335</v>
      </c>
      <c r="M11" s="65" t="s">
        <v>9</v>
      </c>
      <c r="N11" s="65" t="s">
        <v>10</v>
      </c>
      <c r="O11" s="65" t="s">
        <v>2179</v>
      </c>
      <c r="P11" s="65" t="s">
        <v>11</v>
      </c>
      <c r="Q11" s="65" t="s">
        <v>4</v>
      </c>
      <c r="R11" s="65" t="s">
        <v>2180</v>
      </c>
      <c r="S11" s="65" t="s">
        <v>6</v>
      </c>
      <c r="T11" s="65" t="s">
        <v>12</v>
      </c>
      <c r="U11" s="65" t="s">
        <v>2181</v>
      </c>
      <c r="V11" s="65" t="s">
        <v>6</v>
      </c>
      <c r="W11" s="65" t="s">
        <v>12</v>
      </c>
      <c r="X11" s="67" t="s">
        <v>2182</v>
      </c>
      <c r="Y11" s="61" t="s">
        <v>10</v>
      </c>
      <c r="Z11" s="64" t="s">
        <v>13</v>
      </c>
      <c r="AA11" s="65" t="s">
        <v>2183</v>
      </c>
      <c r="AB11" s="65" t="s">
        <v>14</v>
      </c>
      <c r="AC11" s="65" t="s">
        <v>15</v>
      </c>
      <c r="AD11" s="65" t="s">
        <v>2184</v>
      </c>
      <c r="AE11" s="65" t="s">
        <v>4</v>
      </c>
      <c r="AF11" s="65" t="s">
        <v>5</v>
      </c>
      <c r="AG11" s="65" t="s">
        <v>2185</v>
      </c>
      <c r="AH11" s="65" t="s">
        <v>12</v>
      </c>
      <c r="AI11" s="65" t="s">
        <v>7</v>
      </c>
      <c r="AJ11" s="90" t="s">
        <v>2186</v>
      </c>
      <c r="AK11" s="113"/>
      <c r="AL11" s="113"/>
      <c r="AM11" s="90" t="s">
        <v>2187</v>
      </c>
      <c r="AN11" s="113"/>
      <c r="AO11" s="113"/>
      <c r="AP11" s="90" t="s">
        <v>2336</v>
      </c>
      <c r="AQ11" s="113"/>
      <c r="AR11" s="113"/>
      <c r="AS11" s="90" t="s">
        <v>2188</v>
      </c>
      <c r="AT11" s="113"/>
      <c r="AU11" s="113"/>
      <c r="AV11" s="90" t="s">
        <v>2189</v>
      </c>
      <c r="AW11" s="113"/>
      <c r="AX11" s="113"/>
      <c r="AY11" s="90" t="s">
        <v>2190</v>
      </c>
      <c r="AZ11" s="113"/>
      <c r="BA11" s="113"/>
      <c r="BB11" s="90" t="s">
        <v>2191</v>
      </c>
      <c r="BC11" s="113"/>
      <c r="BD11" s="113"/>
      <c r="BE11" s="66" t="s">
        <v>2192</v>
      </c>
      <c r="BF11" s="66"/>
      <c r="BG11" s="66"/>
      <c r="BH11" s="145" t="s">
        <v>2193</v>
      </c>
      <c r="BI11" s="146"/>
      <c r="BJ11" s="147"/>
      <c r="BK11" s="67" t="s">
        <v>2194</v>
      </c>
      <c r="BL11" s="61"/>
      <c r="BM11" s="64"/>
      <c r="BN11" s="67" t="s">
        <v>2195</v>
      </c>
      <c r="BO11" s="61"/>
      <c r="BP11" s="64"/>
      <c r="BQ11" s="67" t="s">
        <v>2196</v>
      </c>
      <c r="BR11" s="61"/>
      <c r="BS11" s="64"/>
      <c r="BT11" s="67" t="s">
        <v>2337</v>
      </c>
      <c r="BU11" s="61"/>
      <c r="BV11" s="64"/>
      <c r="BW11" s="145" t="s">
        <v>2197</v>
      </c>
      <c r="BX11" s="146"/>
      <c r="BY11" s="146"/>
      <c r="BZ11" s="146" t="s">
        <v>2373</v>
      </c>
      <c r="CA11" s="146"/>
      <c r="CB11" s="146"/>
      <c r="CC11" s="146" t="s">
        <v>2374</v>
      </c>
      <c r="CD11" s="146"/>
      <c r="CE11" s="146"/>
      <c r="CF11" s="146" t="s">
        <v>2375</v>
      </c>
      <c r="CG11" s="146"/>
      <c r="CH11" s="146"/>
      <c r="CI11" s="146" t="s">
        <v>2376</v>
      </c>
      <c r="CJ11" s="146"/>
      <c r="CK11" s="146"/>
      <c r="CL11" s="146" t="s">
        <v>2377</v>
      </c>
      <c r="CM11" s="146"/>
      <c r="CN11" s="147"/>
      <c r="CO11" s="64" t="s">
        <v>2198</v>
      </c>
      <c r="CP11" s="65"/>
      <c r="CQ11" s="65"/>
      <c r="CR11" s="67" t="s">
        <v>2199</v>
      </c>
      <c r="CS11" s="61"/>
      <c r="CT11" s="64"/>
      <c r="CU11" s="67" t="s">
        <v>2200</v>
      </c>
      <c r="CV11" s="61"/>
      <c r="CW11" s="64"/>
      <c r="CX11" s="65" t="s">
        <v>2338</v>
      </c>
      <c r="CY11" s="65"/>
      <c r="CZ11" s="65"/>
      <c r="DA11" s="65" t="s">
        <v>2201</v>
      </c>
      <c r="DB11" s="65"/>
      <c r="DC11" s="65"/>
      <c r="DD11" s="65" t="s">
        <v>2202</v>
      </c>
      <c r="DE11" s="65"/>
      <c r="DF11" s="65"/>
      <c r="DG11" s="91" t="s">
        <v>2203</v>
      </c>
      <c r="DH11" s="91"/>
      <c r="DI11" s="91"/>
      <c r="DJ11" s="65" t="s">
        <v>2204</v>
      </c>
      <c r="DK11" s="65"/>
      <c r="DL11" s="65"/>
      <c r="DM11" s="65" t="s">
        <v>2205</v>
      </c>
      <c r="DN11" s="65"/>
      <c r="DO11" s="65"/>
      <c r="DP11" s="65" t="s">
        <v>2206</v>
      </c>
      <c r="DQ11" s="65"/>
      <c r="DR11" s="65"/>
      <c r="DS11" s="65" t="s">
        <v>2207</v>
      </c>
      <c r="DT11" s="65"/>
      <c r="DU11" s="65"/>
      <c r="DV11" s="65" t="s">
        <v>2208</v>
      </c>
      <c r="DW11" s="65"/>
      <c r="DX11" s="65"/>
      <c r="DY11" s="91" t="s">
        <v>2209</v>
      </c>
      <c r="DZ11" s="91"/>
      <c r="EA11" s="91"/>
      <c r="EB11" s="91" t="s">
        <v>2339</v>
      </c>
      <c r="EC11" s="91"/>
      <c r="ED11" s="135"/>
      <c r="EE11" s="66" t="s">
        <v>2210</v>
      </c>
      <c r="EF11" s="66"/>
      <c r="EG11" s="66"/>
      <c r="EH11" s="66" t="s">
        <v>2211</v>
      </c>
      <c r="EI11" s="66"/>
      <c r="EJ11" s="66"/>
      <c r="EK11" s="86" t="s">
        <v>2212</v>
      </c>
      <c r="EL11" s="86"/>
      <c r="EM11" s="86"/>
      <c r="EN11" s="66" t="s">
        <v>2213</v>
      </c>
      <c r="EO11" s="66"/>
      <c r="EP11" s="66"/>
      <c r="EQ11" s="66" t="s">
        <v>2214</v>
      </c>
      <c r="ER11" s="66"/>
      <c r="ES11" s="90"/>
      <c r="ET11" s="66" t="s">
        <v>2215</v>
      </c>
      <c r="EU11" s="66"/>
      <c r="EV11" s="66"/>
      <c r="EW11" s="66" t="s">
        <v>2216</v>
      </c>
      <c r="EX11" s="66"/>
      <c r="EY11" s="66"/>
      <c r="EZ11" s="66" t="s">
        <v>2217</v>
      </c>
      <c r="FA11" s="66"/>
      <c r="FB11" s="66"/>
      <c r="FC11" s="66" t="s">
        <v>2218</v>
      </c>
      <c r="FD11" s="66"/>
      <c r="FE11" s="66"/>
      <c r="FF11" s="66" t="s">
        <v>2340</v>
      </c>
      <c r="FG11" s="66"/>
      <c r="FH11" s="66"/>
      <c r="FI11" s="66" t="s">
        <v>2219</v>
      </c>
      <c r="FJ11" s="66"/>
      <c r="FK11" s="66"/>
      <c r="FL11" s="66" t="s">
        <v>2220</v>
      </c>
      <c r="FM11" s="66"/>
      <c r="FN11" s="66"/>
      <c r="FO11" s="66" t="s">
        <v>2221</v>
      </c>
      <c r="FP11" s="66"/>
      <c r="FQ11" s="66"/>
      <c r="FR11" s="66" t="s">
        <v>2222</v>
      </c>
      <c r="FS11" s="66"/>
      <c r="FT11" s="66"/>
      <c r="FU11" s="66" t="s">
        <v>2223</v>
      </c>
      <c r="FV11" s="66"/>
      <c r="FW11" s="90"/>
      <c r="FX11" s="97" t="s">
        <v>2224</v>
      </c>
      <c r="FY11" s="98"/>
      <c r="FZ11" s="99"/>
      <c r="GA11" s="97" t="s">
        <v>2225</v>
      </c>
      <c r="GB11" s="98"/>
      <c r="GC11" s="99"/>
      <c r="GD11" s="97" t="s">
        <v>2226</v>
      </c>
      <c r="GE11" s="98"/>
      <c r="GF11" s="99"/>
      <c r="GG11" s="97" t="s">
        <v>2227</v>
      </c>
      <c r="GH11" s="98"/>
      <c r="GI11" s="99"/>
      <c r="GJ11" s="97" t="s">
        <v>2341</v>
      </c>
      <c r="GK11" s="98"/>
      <c r="GL11" s="98"/>
      <c r="GM11" s="86" t="s">
        <v>2228</v>
      </c>
      <c r="GN11" s="86"/>
      <c r="GO11" s="86"/>
      <c r="GP11" s="98" t="s">
        <v>2229</v>
      </c>
      <c r="GQ11" s="98"/>
      <c r="GR11" s="99"/>
      <c r="GS11" s="97" t="s">
        <v>2230</v>
      </c>
      <c r="GT11" s="98"/>
      <c r="GU11" s="99"/>
      <c r="GV11" s="97" t="s">
        <v>2231</v>
      </c>
      <c r="GW11" s="98"/>
      <c r="GX11" s="99"/>
      <c r="GY11" s="97" t="s">
        <v>2232</v>
      </c>
      <c r="GZ11" s="98"/>
      <c r="HA11" s="99"/>
      <c r="HB11" s="97" t="s">
        <v>2342</v>
      </c>
      <c r="HC11" s="98"/>
      <c r="HD11" s="99"/>
      <c r="HE11" s="97" t="s">
        <v>2343</v>
      </c>
      <c r="HF11" s="98"/>
      <c r="HG11" s="99"/>
      <c r="HH11" s="97" t="s">
        <v>2344</v>
      </c>
      <c r="HI11" s="98"/>
      <c r="HJ11" s="99"/>
      <c r="HK11" s="97" t="s">
        <v>2345</v>
      </c>
      <c r="HL11" s="98"/>
      <c r="HM11" s="99"/>
      <c r="HN11" s="97" t="s">
        <v>2346</v>
      </c>
      <c r="HO11" s="98"/>
      <c r="HP11" s="99"/>
      <c r="HQ11" s="97" t="s">
        <v>2347</v>
      </c>
      <c r="HR11" s="98"/>
      <c r="HS11" s="99"/>
      <c r="HT11" s="97" t="s">
        <v>2348</v>
      </c>
      <c r="HU11" s="98"/>
      <c r="HV11" s="99"/>
      <c r="HW11" s="97" t="s">
        <v>2349</v>
      </c>
      <c r="HX11" s="98"/>
      <c r="HY11" s="99"/>
      <c r="HZ11" s="97" t="s">
        <v>2350</v>
      </c>
      <c r="IA11" s="98"/>
      <c r="IB11" s="99"/>
      <c r="IC11" s="97" t="s">
        <v>2351</v>
      </c>
      <c r="ID11" s="98"/>
      <c r="IE11" s="99"/>
      <c r="IF11" s="97" t="s">
        <v>2233</v>
      </c>
      <c r="IG11" s="98"/>
      <c r="IH11" s="99"/>
      <c r="II11" s="97" t="s">
        <v>2234</v>
      </c>
      <c r="IJ11" s="98"/>
      <c r="IK11" s="99"/>
      <c r="IL11" s="97" t="s">
        <v>2235</v>
      </c>
      <c r="IM11" s="98"/>
      <c r="IN11" s="99"/>
      <c r="IO11" s="97" t="s">
        <v>2236</v>
      </c>
      <c r="IP11" s="98"/>
      <c r="IQ11" s="99"/>
      <c r="IR11" s="97" t="s">
        <v>2352</v>
      </c>
      <c r="IS11" s="98"/>
      <c r="IT11" s="99"/>
      <c r="IU11" s="97" t="s">
        <v>2237</v>
      </c>
      <c r="IV11" s="98"/>
      <c r="IW11" s="99"/>
      <c r="IX11" s="97" t="s">
        <v>2238</v>
      </c>
      <c r="IY11" s="98"/>
      <c r="IZ11" s="99"/>
      <c r="JA11" s="97" t="s">
        <v>2239</v>
      </c>
      <c r="JB11" s="98"/>
      <c r="JC11" s="99"/>
      <c r="JD11" s="97" t="s">
        <v>2240</v>
      </c>
      <c r="JE11" s="98"/>
      <c r="JF11" s="98"/>
      <c r="JG11" s="86" t="s">
        <v>2241</v>
      </c>
      <c r="JH11" s="86"/>
      <c r="JI11" s="86"/>
      <c r="JJ11" s="86" t="s">
        <v>2379</v>
      </c>
      <c r="JK11" s="86"/>
      <c r="JL11" s="86"/>
      <c r="JM11" s="86" t="s">
        <v>2380</v>
      </c>
      <c r="JN11" s="86"/>
      <c r="JO11" s="86"/>
      <c r="JP11" s="86" t="s">
        <v>2381</v>
      </c>
      <c r="JQ11" s="86"/>
      <c r="JR11" s="86"/>
      <c r="JS11" s="86" t="s">
        <v>2382</v>
      </c>
      <c r="JT11" s="86"/>
      <c r="JU11" s="86"/>
      <c r="JV11" s="86" t="s">
        <v>2383</v>
      </c>
      <c r="JW11" s="86"/>
      <c r="JX11" s="86"/>
      <c r="JY11" s="86" t="s">
        <v>2384</v>
      </c>
      <c r="JZ11" s="86"/>
      <c r="KA11" s="86"/>
      <c r="KB11" s="86" t="s">
        <v>2385</v>
      </c>
      <c r="KC11" s="86"/>
      <c r="KD11" s="86"/>
      <c r="KE11" s="86" t="s">
        <v>2386</v>
      </c>
      <c r="KF11" s="86"/>
      <c r="KG11" s="86"/>
      <c r="KH11" s="86" t="s">
        <v>2387</v>
      </c>
      <c r="KI11" s="86"/>
      <c r="KJ11" s="86"/>
      <c r="KK11" s="86" t="s">
        <v>2388</v>
      </c>
      <c r="KL11" s="86"/>
      <c r="KM11" s="86"/>
      <c r="KN11" s="86" t="s">
        <v>2389</v>
      </c>
      <c r="KO11" s="86"/>
      <c r="KP11" s="86"/>
      <c r="KQ11" s="86" t="s">
        <v>2390</v>
      </c>
      <c r="KR11" s="86"/>
      <c r="KS11" s="86"/>
      <c r="KT11" s="86" t="s">
        <v>2391</v>
      </c>
      <c r="KU11" s="86"/>
      <c r="KV11" s="86"/>
      <c r="KW11" s="99" t="s">
        <v>2242</v>
      </c>
      <c r="KX11" s="86"/>
      <c r="KY11" s="86"/>
      <c r="KZ11" s="86" t="s">
        <v>2243</v>
      </c>
      <c r="LA11" s="86"/>
      <c r="LB11" s="86"/>
      <c r="LC11" s="86" t="s">
        <v>2244</v>
      </c>
      <c r="LD11" s="86"/>
      <c r="LE11" s="86"/>
      <c r="LF11" s="86" t="s">
        <v>2353</v>
      </c>
      <c r="LG11" s="86"/>
      <c r="LH11" s="86"/>
      <c r="LI11" s="86" t="s">
        <v>2245</v>
      </c>
      <c r="LJ11" s="86"/>
      <c r="LK11" s="86"/>
      <c r="LL11" s="86" t="s">
        <v>2246</v>
      </c>
      <c r="LM11" s="86"/>
      <c r="LN11" s="86"/>
      <c r="LO11" s="86" t="s">
        <v>2247</v>
      </c>
      <c r="LP11" s="86"/>
      <c r="LQ11" s="86"/>
      <c r="LR11" s="86" t="s">
        <v>2248</v>
      </c>
      <c r="LS11" s="86"/>
      <c r="LT11" s="86"/>
      <c r="LU11" s="86" t="s">
        <v>2249</v>
      </c>
      <c r="LV11" s="86"/>
      <c r="LW11" s="86"/>
      <c r="LX11" s="86" t="s">
        <v>2250</v>
      </c>
      <c r="LY11" s="86"/>
      <c r="LZ11" s="86"/>
      <c r="MA11" s="86" t="s">
        <v>2251</v>
      </c>
      <c r="MB11" s="86"/>
      <c r="MC11" s="86"/>
      <c r="MD11" s="86" t="s">
        <v>2252</v>
      </c>
      <c r="ME11" s="86"/>
      <c r="MF11" s="97"/>
      <c r="MG11" s="86" t="s">
        <v>2253</v>
      </c>
      <c r="MH11" s="86"/>
      <c r="MI11" s="86"/>
      <c r="MJ11" s="86" t="s">
        <v>2392</v>
      </c>
      <c r="MK11" s="86"/>
      <c r="ML11" s="86"/>
      <c r="MM11" s="86" t="s">
        <v>2393</v>
      </c>
      <c r="MN11" s="86"/>
      <c r="MO11" s="86"/>
      <c r="MP11" s="99" t="s">
        <v>2254</v>
      </c>
      <c r="MQ11" s="86"/>
      <c r="MR11" s="86"/>
      <c r="MS11" s="86" t="s">
        <v>2255</v>
      </c>
      <c r="MT11" s="86"/>
      <c r="MU11" s="86"/>
      <c r="MV11" s="86" t="s">
        <v>2256</v>
      </c>
      <c r="MW11" s="86"/>
      <c r="MX11" s="86"/>
      <c r="MY11" s="86" t="s">
        <v>2354</v>
      </c>
      <c r="MZ11" s="86"/>
      <c r="NA11" s="86"/>
      <c r="NB11" s="86" t="s">
        <v>2257</v>
      </c>
      <c r="NC11" s="86"/>
      <c r="ND11" s="86"/>
      <c r="NE11" s="86" t="s">
        <v>2258</v>
      </c>
      <c r="NF11" s="86"/>
      <c r="NG11" s="86"/>
      <c r="NH11" s="86" t="s">
        <v>2259</v>
      </c>
      <c r="NI11" s="86"/>
      <c r="NJ11" s="86"/>
      <c r="NK11" s="121" t="s">
        <v>2260</v>
      </c>
      <c r="NL11" s="122"/>
      <c r="NM11" s="123"/>
      <c r="NN11" s="121" t="s">
        <v>2261</v>
      </c>
      <c r="NO11" s="122"/>
      <c r="NP11" s="123"/>
      <c r="NQ11" s="121" t="s">
        <v>2262</v>
      </c>
      <c r="NR11" s="122"/>
      <c r="NS11" s="123"/>
      <c r="NT11" s="121" t="s">
        <v>2263</v>
      </c>
      <c r="NU11" s="122"/>
      <c r="NV11" s="123"/>
      <c r="NW11" s="121" t="s">
        <v>2264</v>
      </c>
      <c r="NX11" s="122"/>
      <c r="NY11" s="123"/>
      <c r="NZ11" s="121" t="s">
        <v>2265</v>
      </c>
      <c r="OA11" s="122"/>
      <c r="OB11" s="123"/>
      <c r="OC11" s="121" t="s">
        <v>2355</v>
      </c>
      <c r="OD11" s="122"/>
      <c r="OE11" s="123"/>
      <c r="OF11" s="121" t="s">
        <v>2266</v>
      </c>
      <c r="OG11" s="122"/>
      <c r="OH11" s="123"/>
      <c r="OI11" s="121" t="s">
        <v>2267</v>
      </c>
      <c r="OJ11" s="122"/>
      <c r="OK11" s="123"/>
      <c r="OL11" s="121" t="s">
        <v>2268</v>
      </c>
      <c r="OM11" s="122"/>
      <c r="ON11" s="123"/>
      <c r="OO11" s="121" t="s">
        <v>2269</v>
      </c>
      <c r="OP11" s="122"/>
      <c r="OQ11" s="123"/>
      <c r="OR11" s="121" t="s">
        <v>2270</v>
      </c>
      <c r="OS11" s="122"/>
      <c r="OT11" s="123"/>
      <c r="OU11" s="97" t="s">
        <v>2271</v>
      </c>
      <c r="OV11" s="98"/>
      <c r="OW11" s="99"/>
      <c r="OX11" s="97" t="s">
        <v>2272</v>
      </c>
      <c r="OY11" s="98"/>
      <c r="OZ11" s="99"/>
      <c r="PA11" s="97" t="s">
        <v>2273</v>
      </c>
      <c r="PB11" s="98"/>
      <c r="PC11" s="99"/>
      <c r="PD11" s="121" t="s">
        <v>2274</v>
      </c>
      <c r="PE11" s="122"/>
      <c r="PF11" s="123"/>
      <c r="PG11" s="121" t="s">
        <v>2356</v>
      </c>
      <c r="PH11" s="122"/>
      <c r="PI11" s="123"/>
      <c r="PJ11" s="97" t="s">
        <v>2275</v>
      </c>
      <c r="PK11" s="98"/>
      <c r="PL11" s="99"/>
      <c r="PM11" s="97" t="s">
        <v>2276</v>
      </c>
      <c r="PN11" s="98"/>
      <c r="PO11" s="99"/>
      <c r="PP11" s="97" t="s">
        <v>2277</v>
      </c>
      <c r="PQ11" s="98"/>
      <c r="PR11" s="99"/>
      <c r="PS11" s="99" t="s">
        <v>2278</v>
      </c>
      <c r="PT11" s="86"/>
      <c r="PU11" s="86"/>
      <c r="PV11" s="86" t="s">
        <v>2279</v>
      </c>
      <c r="PW11" s="86"/>
      <c r="PX11" s="86"/>
      <c r="PY11" s="135" t="s">
        <v>2280</v>
      </c>
      <c r="PZ11" s="136"/>
      <c r="QA11" s="137"/>
      <c r="QB11" s="86" t="s">
        <v>2281</v>
      </c>
      <c r="QC11" s="86"/>
      <c r="QD11" s="86"/>
      <c r="QE11" s="86" t="s">
        <v>2282</v>
      </c>
      <c r="QF11" s="86"/>
      <c r="QG11" s="86"/>
      <c r="QH11" s="86" t="s">
        <v>2283</v>
      </c>
      <c r="QI11" s="86"/>
      <c r="QJ11" s="86"/>
      <c r="QK11" s="86" t="s">
        <v>2357</v>
      </c>
      <c r="QL11" s="86"/>
      <c r="QM11" s="86"/>
      <c r="QN11" s="86" t="s">
        <v>2284</v>
      </c>
      <c r="QO11" s="86"/>
      <c r="QP11" s="86"/>
      <c r="QQ11" s="86" t="s">
        <v>2285</v>
      </c>
      <c r="QR11" s="86"/>
      <c r="QS11" s="86"/>
      <c r="QT11" s="121" t="s">
        <v>2286</v>
      </c>
      <c r="QU11" s="122"/>
      <c r="QV11" s="123"/>
      <c r="QW11" s="121" t="s">
        <v>2287</v>
      </c>
      <c r="QX11" s="122"/>
      <c r="QY11" s="123"/>
      <c r="QZ11" s="121" t="s">
        <v>2288</v>
      </c>
      <c r="RA11" s="122"/>
      <c r="RB11" s="122"/>
      <c r="RC11" s="86" t="s">
        <v>2358</v>
      </c>
      <c r="RD11" s="86"/>
      <c r="RE11" s="86"/>
      <c r="RF11" s="121" t="s">
        <v>2359</v>
      </c>
      <c r="RG11" s="122"/>
      <c r="RH11" s="123"/>
      <c r="RI11" s="121" t="s">
        <v>2360</v>
      </c>
      <c r="RJ11" s="122"/>
      <c r="RK11" s="123"/>
      <c r="RL11" s="121" t="s">
        <v>2361</v>
      </c>
      <c r="RM11" s="122"/>
      <c r="RN11" s="123"/>
      <c r="RO11" s="121" t="s">
        <v>2362</v>
      </c>
      <c r="RP11" s="122"/>
      <c r="RQ11" s="123"/>
      <c r="RR11" s="121" t="s">
        <v>2363</v>
      </c>
      <c r="RS11" s="122"/>
      <c r="RT11" s="123"/>
      <c r="RU11" s="121" t="s">
        <v>2364</v>
      </c>
      <c r="RV11" s="122"/>
      <c r="RW11" s="123"/>
      <c r="RX11" s="121" t="s">
        <v>2365</v>
      </c>
      <c r="RY11" s="122"/>
      <c r="RZ11" s="123"/>
      <c r="SA11" s="121" t="s">
        <v>2366</v>
      </c>
      <c r="SB11" s="122"/>
      <c r="SC11" s="122"/>
      <c r="SD11" s="122" t="s">
        <v>2367</v>
      </c>
      <c r="SE11" s="122"/>
      <c r="SF11" s="122"/>
      <c r="SG11" s="122" t="s">
        <v>2289</v>
      </c>
      <c r="SH11" s="122"/>
      <c r="SI11" s="122"/>
      <c r="SJ11" s="122" t="s">
        <v>2290</v>
      </c>
      <c r="SK11" s="122"/>
      <c r="SL11" s="122"/>
      <c r="SM11" s="86" t="s">
        <v>2291</v>
      </c>
      <c r="SN11" s="86"/>
      <c r="SO11" s="86"/>
      <c r="SP11" s="86" t="s">
        <v>2292</v>
      </c>
      <c r="SQ11" s="86"/>
      <c r="SR11" s="86"/>
      <c r="SS11" s="86" t="s">
        <v>2368</v>
      </c>
      <c r="ST11" s="86"/>
      <c r="SU11" s="86"/>
      <c r="SV11" s="86" t="s">
        <v>2293</v>
      </c>
      <c r="SW11" s="86"/>
      <c r="SX11" s="86"/>
      <c r="SY11" s="86" t="s">
        <v>2294</v>
      </c>
      <c r="SZ11" s="86"/>
      <c r="TA11" s="86"/>
      <c r="TB11" s="86" t="s">
        <v>2295</v>
      </c>
      <c r="TC11" s="86"/>
      <c r="TD11" s="86"/>
      <c r="TE11" s="86" t="s">
        <v>2296</v>
      </c>
      <c r="TF11" s="86"/>
      <c r="TG11" s="86"/>
      <c r="TH11" s="86" t="s">
        <v>2297</v>
      </c>
      <c r="TI11" s="86"/>
      <c r="TJ11" s="86"/>
      <c r="TK11" s="86" t="s">
        <v>2298</v>
      </c>
      <c r="TL11" s="86"/>
      <c r="TM11" s="86"/>
      <c r="TN11" s="86" t="s">
        <v>2299</v>
      </c>
      <c r="TO11" s="86"/>
      <c r="TP11" s="86"/>
      <c r="TQ11" s="86" t="s">
        <v>2394</v>
      </c>
      <c r="TR11" s="86"/>
      <c r="TS11" s="86"/>
      <c r="TT11" s="86" t="s">
        <v>2395</v>
      </c>
      <c r="TU11" s="86"/>
      <c r="TV11" s="86"/>
      <c r="TW11" s="86" t="s">
        <v>2396</v>
      </c>
      <c r="TX11" s="86"/>
      <c r="TY11" s="86"/>
      <c r="TZ11" s="97" t="s">
        <v>2397</v>
      </c>
      <c r="UA11" s="107"/>
      <c r="UB11" s="108"/>
      <c r="UC11" s="99" t="s">
        <v>2300</v>
      </c>
      <c r="UD11" s="86"/>
      <c r="UE11" s="86"/>
      <c r="UF11" s="86" t="s">
        <v>2301</v>
      </c>
      <c r="UG11" s="86"/>
      <c r="UH11" s="86"/>
      <c r="UI11" s="86" t="s">
        <v>2302</v>
      </c>
      <c r="UJ11" s="86"/>
      <c r="UK11" s="86"/>
      <c r="UL11" s="86" t="s">
        <v>2369</v>
      </c>
      <c r="UM11" s="86"/>
      <c r="UN11" s="86"/>
      <c r="UO11" s="86" t="s">
        <v>2303</v>
      </c>
      <c r="UP11" s="86"/>
      <c r="UQ11" s="86"/>
      <c r="UR11" s="86" t="s">
        <v>2304</v>
      </c>
      <c r="US11" s="86"/>
      <c r="UT11" s="86"/>
      <c r="UU11" s="86" t="s">
        <v>2305</v>
      </c>
      <c r="UV11" s="86"/>
      <c r="UW11" s="86"/>
      <c r="UX11" s="86" t="s">
        <v>2306</v>
      </c>
      <c r="UY11" s="86"/>
      <c r="UZ11" s="86"/>
      <c r="VA11" s="86" t="s">
        <v>2307</v>
      </c>
      <c r="VB11" s="86"/>
      <c r="VC11" s="86"/>
      <c r="VD11" s="86" t="s">
        <v>2308</v>
      </c>
      <c r="VE11" s="86"/>
      <c r="VF11" s="86"/>
      <c r="VG11" s="86" t="s">
        <v>2309</v>
      </c>
      <c r="VH11" s="86"/>
      <c r="VI11" s="86"/>
      <c r="VJ11" s="86" t="s">
        <v>2310</v>
      </c>
      <c r="VK11" s="86"/>
      <c r="VL11" s="86"/>
      <c r="VM11" s="86" t="s">
        <v>2311</v>
      </c>
      <c r="VN11" s="86"/>
      <c r="VO11" s="86"/>
      <c r="VP11" s="86" t="s">
        <v>2370</v>
      </c>
      <c r="VQ11" s="86"/>
      <c r="VR11" s="86"/>
      <c r="VS11" s="86" t="s">
        <v>2312</v>
      </c>
      <c r="VT11" s="86"/>
      <c r="VU11" s="86"/>
      <c r="VV11" s="86" t="s">
        <v>2313</v>
      </c>
      <c r="VW11" s="86"/>
      <c r="VX11" s="86"/>
      <c r="VY11" s="86" t="s">
        <v>2314</v>
      </c>
      <c r="VZ11" s="86"/>
      <c r="WA11" s="97"/>
      <c r="WB11" s="86" t="s">
        <v>2315</v>
      </c>
      <c r="WC11" s="86"/>
      <c r="WD11" s="97"/>
      <c r="WE11" s="86" t="s">
        <v>2316</v>
      </c>
      <c r="WF11" s="86"/>
      <c r="WG11" s="97"/>
      <c r="WH11" s="86" t="s">
        <v>2317</v>
      </c>
      <c r="WI11" s="86"/>
      <c r="WJ11" s="97"/>
      <c r="WK11" s="97" t="s">
        <v>2318</v>
      </c>
      <c r="WL11" s="107"/>
      <c r="WM11" s="107"/>
      <c r="WN11" s="97" t="s">
        <v>2319</v>
      </c>
      <c r="WO11" s="98"/>
      <c r="WP11" s="99"/>
      <c r="WQ11" s="97" t="s">
        <v>2320</v>
      </c>
      <c r="WR11" s="98"/>
      <c r="WS11" s="99"/>
      <c r="WT11" s="97" t="s">
        <v>2371</v>
      </c>
      <c r="WU11" s="98"/>
      <c r="WV11" s="99"/>
      <c r="WW11" s="97" t="s">
        <v>2321</v>
      </c>
      <c r="WX11" s="98"/>
      <c r="WY11" s="99"/>
      <c r="WZ11" s="97" t="s">
        <v>2322</v>
      </c>
      <c r="XA11" s="98"/>
      <c r="XB11" s="99"/>
      <c r="XC11" s="97" t="s">
        <v>2323</v>
      </c>
      <c r="XD11" s="98"/>
      <c r="XE11" s="99"/>
      <c r="XF11" s="97" t="s">
        <v>2324</v>
      </c>
      <c r="XG11" s="98"/>
      <c r="XH11" s="99"/>
      <c r="XI11" s="97" t="s">
        <v>2325</v>
      </c>
      <c r="XJ11" s="98"/>
      <c r="XK11" s="99"/>
      <c r="XL11" s="97" t="s">
        <v>2326</v>
      </c>
      <c r="XM11" s="98"/>
      <c r="XN11" s="99"/>
      <c r="XO11" s="97" t="s">
        <v>2327</v>
      </c>
      <c r="XP11" s="98"/>
      <c r="XQ11" s="99"/>
      <c r="XR11" s="97" t="s">
        <v>2328</v>
      </c>
      <c r="XS11" s="98"/>
      <c r="XT11" s="99"/>
      <c r="XU11" s="97" t="s">
        <v>2329</v>
      </c>
      <c r="XV11" s="98"/>
      <c r="XW11" s="99"/>
      <c r="XX11" s="97" t="s">
        <v>2372</v>
      </c>
      <c r="XY11" s="98"/>
      <c r="XZ11" s="99"/>
      <c r="YA11" s="97" t="s">
        <v>2330</v>
      </c>
      <c r="YB11" s="98"/>
      <c r="YC11" s="99"/>
      <c r="YD11" s="97" t="s">
        <v>2331</v>
      </c>
      <c r="YE11" s="98"/>
      <c r="YF11" s="99"/>
      <c r="YG11" s="97" t="s">
        <v>2332</v>
      </c>
      <c r="YH11" s="98"/>
      <c r="YI11" s="99"/>
      <c r="YJ11" s="97" t="s">
        <v>2333</v>
      </c>
      <c r="YK11" s="98"/>
      <c r="YL11" s="99"/>
      <c r="YM11" s="97" t="s">
        <v>2334</v>
      </c>
      <c r="YN11" s="98"/>
      <c r="YO11" s="98"/>
      <c r="YP11" s="86" t="s">
        <v>2398</v>
      </c>
      <c r="YQ11" s="86"/>
      <c r="YR11" s="86"/>
      <c r="YS11" s="86" t="s">
        <v>2399</v>
      </c>
      <c r="YT11" s="86"/>
      <c r="YU11" s="86"/>
      <c r="YV11" s="86" t="s">
        <v>2400</v>
      </c>
      <c r="YW11" s="86"/>
      <c r="YX11" s="86"/>
      <c r="YY11" s="86" t="s">
        <v>2401</v>
      </c>
      <c r="YZ11" s="86"/>
      <c r="ZA11" s="86"/>
      <c r="ZB11" s="86" t="s">
        <v>2402</v>
      </c>
      <c r="ZC11" s="86"/>
      <c r="ZD11" s="86"/>
      <c r="ZE11" s="86" t="s">
        <v>2403</v>
      </c>
      <c r="ZF11" s="86"/>
      <c r="ZG11" s="86"/>
      <c r="ZH11" s="86" t="s">
        <v>2404</v>
      </c>
      <c r="ZI11" s="86"/>
      <c r="ZJ11" s="86"/>
      <c r="ZK11" s="86" t="s">
        <v>2405</v>
      </c>
      <c r="ZL11" s="86"/>
      <c r="ZM11" s="86"/>
      <c r="ZN11" s="86" t="s">
        <v>2406</v>
      </c>
      <c r="ZO11" s="86"/>
      <c r="ZP11" s="86"/>
      <c r="ZQ11" s="86" t="s">
        <v>2407</v>
      </c>
      <c r="ZR11" s="86"/>
      <c r="ZS11" s="86"/>
      <c r="ZT11" s="86" t="s">
        <v>2408</v>
      </c>
      <c r="ZU11" s="86"/>
      <c r="ZV11" s="86"/>
      <c r="ZW11" s="86" t="s">
        <v>2409</v>
      </c>
      <c r="ZX11" s="86"/>
      <c r="ZY11" s="86"/>
      <c r="ZZ11" s="86" t="s">
        <v>2410</v>
      </c>
      <c r="AAA11" s="86"/>
      <c r="AAB11" s="86"/>
      <c r="AAC11" s="86" t="s">
        <v>2411</v>
      </c>
      <c r="AAD11" s="86"/>
      <c r="AAE11" s="86"/>
    </row>
    <row r="12" spans="1:707" ht="124.9" customHeight="1" thickBot="1" x14ac:dyDescent="0.3">
      <c r="A12" s="76"/>
      <c r="B12" s="76"/>
      <c r="C12" s="84" t="s">
        <v>2412</v>
      </c>
      <c r="D12" s="85"/>
      <c r="E12" s="92"/>
      <c r="F12" s="84" t="s">
        <v>2416</v>
      </c>
      <c r="G12" s="85"/>
      <c r="H12" s="92"/>
      <c r="I12" s="84" t="s">
        <v>2420</v>
      </c>
      <c r="J12" s="85"/>
      <c r="K12" s="92"/>
      <c r="L12" s="84" t="s">
        <v>2422</v>
      </c>
      <c r="M12" s="85"/>
      <c r="N12" s="92"/>
      <c r="O12" s="84" t="s">
        <v>2426</v>
      </c>
      <c r="P12" s="85"/>
      <c r="Q12" s="92"/>
      <c r="R12" s="84" t="s">
        <v>2430</v>
      </c>
      <c r="S12" s="85"/>
      <c r="T12" s="92"/>
      <c r="U12" s="84" t="s">
        <v>2431</v>
      </c>
      <c r="V12" s="85"/>
      <c r="W12" s="92"/>
      <c r="X12" s="84" t="s">
        <v>2435</v>
      </c>
      <c r="Y12" s="85"/>
      <c r="Z12" s="92"/>
      <c r="AA12" s="84" t="s">
        <v>2439</v>
      </c>
      <c r="AB12" s="85"/>
      <c r="AC12" s="92"/>
      <c r="AD12" s="84" t="s">
        <v>2443</v>
      </c>
      <c r="AE12" s="85"/>
      <c r="AF12" s="92"/>
      <c r="AG12" s="84" t="s">
        <v>2447</v>
      </c>
      <c r="AH12" s="85"/>
      <c r="AI12" s="92"/>
      <c r="AJ12" s="84" t="s">
        <v>2451</v>
      </c>
      <c r="AK12" s="85"/>
      <c r="AL12" s="92"/>
      <c r="AM12" s="84" t="s">
        <v>2455</v>
      </c>
      <c r="AN12" s="85"/>
      <c r="AO12" s="92"/>
      <c r="AP12" s="115" t="s">
        <v>2459</v>
      </c>
      <c r="AQ12" s="116"/>
      <c r="AR12" s="117"/>
      <c r="AS12" s="138" t="s">
        <v>2463</v>
      </c>
      <c r="AT12" s="139"/>
      <c r="AU12" s="140"/>
      <c r="AV12" s="115" t="s">
        <v>2467</v>
      </c>
      <c r="AW12" s="116"/>
      <c r="AX12" s="117"/>
      <c r="AY12" s="84" t="s">
        <v>2471</v>
      </c>
      <c r="AZ12" s="85"/>
      <c r="BA12" s="92"/>
      <c r="BB12" s="84" t="s">
        <v>2475</v>
      </c>
      <c r="BC12" s="85"/>
      <c r="BD12" s="92"/>
      <c r="BE12" s="84" t="s">
        <v>2478</v>
      </c>
      <c r="BF12" s="85"/>
      <c r="BG12" s="92"/>
      <c r="BH12" s="84" t="s">
        <v>2482</v>
      </c>
      <c r="BI12" s="85"/>
      <c r="BJ12" s="92"/>
      <c r="BK12" s="84" t="s">
        <v>2486</v>
      </c>
      <c r="BL12" s="85"/>
      <c r="BM12" s="92"/>
      <c r="BN12" s="84" t="s">
        <v>2489</v>
      </c>
      <c r="BO12" s="85"/>
      <c r="BP12" s="92"/>
      <c r="BQ12" s="84" t="s">
        <v>2493</v>
      </c>
      <c r="BR12" s="85"/>
      <c r="BS12" s="92"/>
      <c r="BT12" s="84" t="s">
        <v>2497</v>
      </c>
      <c r="BU12" s="85"/>
      <c r="BV12" s="92"/>
      <c r="BW12" s="84" t="s">
        <v>2501</v>
      </c>
      <c r="BX12" s="85"/>
      <c r="BY12" s="92"/>
      <c r="BZ12" s="84" t="s">
        <v>2502</v>
      </c>
      <c r="CA12" s="85"/>
      <c r="CB12" s="92"/>
      <c r="CC12" s="84" t="s">
        <v>2503</v>
      </c>
      <c r="CD12" s="85"/>
      <c r="CE12" s="92"/>
      <c r="CF12" s="84" t="s">
        <v>2507</v>
      </c>
      <c r="CG12" s="85"/>
      <c r="CH12" s="92"/>
      <c r="CI12" s="84" t="s">
        <v>2511</v>
      </c>
      <c r="CJ12" s="85"/>
      <c r="CK12" s="92"/>
      <c r="CL12" s="84" t="s">
        <v>2515</v>
      </c>
      <c r="CM12" s="85"/>
      <c r="CN12" s="92"/>
      <c r="CO12" s="84" t="s">
        <v>2519</v>
      </c>
      <c r="CP12" s="85"/>
      <c r="CQ12" s="92"/>
      <c r="CR12" s="84" t="s">
        <v>2522</v>
      </c>
      <c r="CS12" s="85"/>
      <c r="CT12" s="92"/>
      <c r="CU12" s="84" t="s">
        <v>2526</v>
      </c>
      <c r="CV12" s="85"/>
      <c r="CW12" s="92"/>
      <c r="CX12" s="84" t="s">
        <v>2527</v>
      </c>
      <c r="CY12" s="85"/>
      <c r="CZ12" s="92"/>
      <c r="DA12" s="84" t="s">
        <v>2528</v>
      </c>
      <c r="DB12" s="85"/>
      <c r="DC12" s="92"/>
      <c r="DD12" s="84" t="s">
        <v>2532</v>
      </c>
      <c r="DE12" s="85"/>
      <c r="DF12" s="92"/>
      <c r="DG12" s="84" t="s">
        <v>2533</v>
      </c>
      <c r="DH12" s="85"/>
      <c r="DI12" s="92"/>
      <c r="DJ12" s="115" t="s">
        <v>1727</v>
      </c>
      <c r="DK12" s="116"/>
      <c r="DL12" s="117"/>
      <c r="DM12" s="84" t="s">
        <v>2536</v>
      </c>
      <c r="DN12" s="85"/>
      <c r="DO12" s="92"/>
      <c r="DP12" s="84" t="s">
        <v>2537</v>
      </c>
      <c r="DQ12" s="85"/>
      <c r="DR12" s="92"/>
      <c r="DS12" s="84" t="s">
        <v>2541</v>
      </c>
      <c r="DT12" s="85"/>
      <c r="DU12" s="92"/>
      <c r="DV12" s="84" t="s">
        <v>2545</v>
      </c>
      <c r="DW12" s="85"/>
      <c r="DX12" s="92"/>
      <c r="DY12" s="84" t="s">
        <v>2549</v>
      </c>
      <c r="DZ12" s="85"/>
      <c r="EA12" s="92"/>
      <c r="EB12" s="84" t="s">
        <v>2553</v>
      </c>
      <c r="EC12" s="85"/>
      <c r="ED12" s="92"/>
      <c r="EE12" s="84" t="s">
        <v>2557</v>
      </c>
      <c r="EF12" s="85"/>
      <c r="EG12" s="92"/>
      <c r="EH12" s="84" t="s">
        <v>2559</v>
      </c>
      <c r="EI12" s="85"/>
      <c r="EJ12" s="92"/>
      <c r="EK12" s="84" t="s">
        <v>2563</v>
      </c>
      <c r="EL12" s="85"/>
      <c r="EM12" s="92"/>
      <c r="EN12" s="84" t="s">
        <v>2566</v>
      </c>
      <c r="EO12" s="85"/>
      <c r="EP12" s="92"/>
      <c r="EQ12" s="115" t="s">
        <v>2567</v>
      </c>
      <c r="ER12" s="116"/>
      <c r="ES12" s="117"/>
      <c r="ET12" s="84" t="s">
        <v>2571</v>
      </c>
      <c r="EU12" s="85"/>
      <c r="EV12" s="92"/>
      <c r="EW12" s="115" t="s">
        <v>2573</v>
      </c>
      <c r="EX12" s="116"/>
      <c r="EY12" s="117"/>
      <c r="EZ12" s="84" t="s">
        <v>2574</v>
      </c>
      <c r="FA12" s="85"/>
      <c r="FB12" s="92"/>
      <c r="FC12" s="115" t="s">
        <v>2575</v>
      </c>
      <c r="FD12" s="116"/>
      <c r="FE12" s="117"/>
      <c r="FF12" s="84" t="s">
        <v>2577</v>
      </c>
      <c r="FG12" s="85"/>
      <c r="FH12" s="92"/>
      <c r="FI12" s="84" t="s">
        <v>2581</v>
      </c>
      <c r="FJ12" s="85"/>
      <c r="FK12" s="92"/>
      <c r="FL12" s="115" t="s">
        <v>2585</v>
      </c>
      <c r="FM12" s="116"/>
      <c r="FN12" s="117"/>
      <c r="FO12" s="84" t="s">
        <v>2589</v>
      </c>
      <c r="FP12" s="85"/>
      <c r="FQ12" s="92"/>
      <c r="FR12" s="84" t="s">
        <v>2593</v>
      </c>
      <c r="FS12" s="85"/>
      <c r="FT12" s="92"/>
      <c r="FU12" s="84" t="s">
        <v>2597</v>
      </c>
      <c r="FV12" s="85"/>
      <c r="FW12" s="92"/>
      <c r="FX12" s="84" t="s">
        <v>2601</v>
      </c>
      <c r="FY12" s="85"/>
      <c r="FZ12" s="92"/>
      <c r="GA12" s="84" t="s">
        <v>2604</v>
      </c>
      <c r="GB12" s="85"/>
      <c r="GC12" s="92"/>
      <c r="GD12" s="84" t="s">
        <v>2608</v>
      </c>
      <c r="GE12" s="85"/>
      <c r="GF12" s="92"/>
      <c r="GG12" s="84" t="s">
        <v>2612</v>
      </c>
      <c r="GH12" s="85"/>
      <c r="GI12" s="92"/>
      <c r="GJ12" s="115" t="s">
        <v>2616</v>
      </c>
      <c r="GK12" s="116"/>
      <c r="GL12" s="117"/>
      <c r="GM12" s="115" t="s">
        <v>2620</v>
      </c>
      <c r="GN12" s="116"/>
      <c r="GO12" s="117"/>
      <c r="GP12" s="84" t="s">
        <v>2624</v>
      </c>
      <c r="GQ12" s="85"/>
      <c r="GR12" s="92"/>
      <c r="GS12" s="115" t="s">
        <v>2625</v>
      </c>
      <c r="GT12" s="116"/>
      <c r="GU12" s="117"/>
      <c r="GV12" s="84" t="s">
        <v>2629</v>
      </c>
      <c r="GW12" s="85"/>
      <c r="GX12" s="92"/>
      <c r="GY12" s="84" t="s">
        <v>2633</v>
      </c>
      <c r="GZ12" s="85"/>
      <c r="HA12" s="92"/>
      <c r="HB12" s="84" t="s">
        <v>2637</v>
      </c>
      <c r="HC12" s="85"/>
      <c r="HD12" s="92"/>
      <c r="HE12" s="84" t="s">
        <v>2641</v>
      </c>
      <c r="HF12" s="85"/>
      <c r="HG12" s="92"/>
      <c r="HH12" s="84" t="s">
        <v>2645</v>
      </c>
      <c r="HI12" s="85"/>
      <c r="HJ12" s="92"/>
      <c r="HK12" s="84" t="s">
        <v>2649</v>
      </c>
      <c r="HL12" s="85"/>
      <c r="HM12" s="92"/>
      <c r="HN12" s="118" t="s">
        <v>2650</v>
      </c>
      <c r="HO12" s="119"/>
      <c r="HP12" s="120"/>
      <c r="HQ12" s="118" t="s">
        <v>2653</v>
      </c>
      <c r="HR12" s="119"/>
      <c r="HS12" s="120"/>
      <c r="HT12" s="118" t="s">
        <v>2656</v>
      </c>
      <c r="HU12" s="119"/>
      <c r="HV12" s="120"/>
      <c r="HW12" s="118" t="s">
        <v>2659</v>
      </c>
      <c r="HX12" s="119"/>
      <c r="HY12" s="120"/>
      <c r="HZ12" s="129" t="s">
        <v>2662</v>
      </c>
      <c r="IA12" s="130"/>
      <c r="IB12" s="131"/>
      <c r="IC12" s="118" t="s">
        <v>2665</v>
      </c>
      <c r="ID12" s="119"/>
      <c r="IE12" s="120"/>
      <c r="IF12" s="118" t="s">
        <v>2667</v>
      </c>
      <c r="IG12" s="119"/>
      <c r="IH12" s="120"/>
      <c r="II12" s="118" t="s">
        <v>2670</v>
      </c>
      <c r="IJ12" s="119"/>
      <c r="IK12" s="120"/>
      <c r="IL12" s="129" t="s">
        <v>2673</v>
      </c>
      <c r="IM12" s="163"/>
      <c r="IN12" s="49"/>
      <c r="IO12" s="129" t="s">
        <v>2674</v>
      </c>
      <c r="IP12" s="130"/>
      <c r="IQ12" s="131"/>
      <c r="IR12" s="129" t="s">
        <v>2678</v>
      </c>
      <c r="IS12" s="130"/>
      <c r="IT12" s="131"/>
      <c r="IU12" s="118" t="s">
        <v>2679</v>
      </c>
      <c r="IV12" s="119"/>
      <c r="IW12" s="120"/>
      <c r="IX12" s="129" t="s">
        <v>2681</v>
      </c>
      <c r="IY12" s="130"/>
      <c r="IZ12" s="131"/>
      <c r="JA12" s="129" t="s">
        <v>2682</v>
      </c>
      <c r="JB12" s="130"/>
      <c r="JC12" s="131"/>
      <c r="JD12" s="118" t="s">
        <v>2683</v>
      </c>
      <c r="JE12" s="119"/>
      <c r="JF12" s="120"/>
      <c r="JG12" s="118" t="s">
        <v>2687</v>
      </c>
      <c r="JH12" s="119"/>
      <c r="JI12" s="120"/>
      <c r="JJ12" s="118" t="s">
        <v>2690</v>
      </c>
      <c r="JK12" s="119"/>
      <c r="JL12" s="120"/>
      <c r="JM12" s="129" t="s">
        <v>2694</v>
      </c>
      <c r="JN12" s="130"/>
      <c r="JO12" s="131"/>
      <c r="JP12" s="118" t="s">
        <v>2698</v>
      </c>
      <c r="JQ12" s="119"/>
      <c r="JR12" s="120"/>
      <c r="JS12" s="118" t="s">
        <v>2699</v>
      </c>
      <c r="JT12" s="119"/>
      <c r="JU12" s="120"/>
      <c r="JV12" s="118" t="s">
        <v>2702</v>
      </c>
      <c r="JW12" s="119"/>
      <c r="JX12" s="120"/>
      <c r="JY12" s="160" t="s">
        <v>2707</v>
      </c>
      <c r="JZ12" s="74"/>
      <c r="KA12" s="73"/>
      <c r="KB12" s="84" t="s">
        <v>2708</v>
      </c>
      <c r="KC12" s="85"/>
      <c r="KD12" s="92"/>
      <c r="KE12" s="84" t="s">
        <v>2712</v>
      </c>
      <c r="KF12" s="85"/>
      <c r="KG12" s="92"/>
      <c r="KH12" s="84" t="s">
        <v>2713</v>
      </c>
      <c r="KI12" s="85"/>
      <c r="KJ12" s="92"/>
      <c r="KK12" s="84" t="s">
        <v>2714</v>
      </c>
      <c r="KL12" s="85"/>
      <c r="KM12" s="92"/>
      <c r="KN12" s="115" t="s">
        <v>2716</v>
      </c>
      <c r="KO12" s="116"/>
      <c r="KP12" s="117"/>
      <c r="KQ12" s="115" t="s">
        <v>2720</v>
      </c>
      <c r="KR12" s="116"/>
      <c r="KS12" s="117"/>
      <c r="KT12" s="84" t="s">
        <v>2722</v>
      </c>
      <c r="KU12" s="85"/>
      <c r="KV12" s="92"/>
      <c r="KW12" s="84" t="s">
        <v>2739</v>
      </c>
      <c r="KX12" s="85"/>
      <c r="KY12" s="92"/>
      <c r="KZ12" s="84" t="s">
        <v>2743</v>
      </c>
      <c r="LA12" s="85"/>
      <c r="LB12" s="92"/>
      <c r="LC12" s="118" t="s">
        <v>2747</v>
      </c>
      <c r="LD12" s="119"/>
      <c r="LE12" s="120"/>
      <c r="LF12" s="118" t="s">
        <v>2750</v>
      </c>
      <c r="LG12" s="119"/>
      <c r="LH12" s="120"/>
      <c r="LI12" s="118" t="s">
        <v>2753</v>
      </c>
      <c r="LJ12" s="119"/>
      <c r="LK12" s="120"/>
      <c r="LL12" s="118" t="s">
        <v>2756</v>
      </c>
      <c r="LM12" s="119"/>
      <c r="LN12" s="120"/>
      <c r="LO12" s="129" t="s">
        <v>2757</v>
      </c>
      <c r="LP12" s="130"/>
      <c r="LQ12" s="131"/>
      <c r="LR12" s="118" t="s">
        <v>2758</v>
      </c>
      <c r="LS12" s="119"/>
      <c r="LT12" s="120"/>
      <c r="LU12" s="118" t="s">
        <v>2761</v>
      </c>
      <c r="LV12" s="119"/>
      <c r="LW12" s="120"/>
      <c r="LX12" s="118" t="s">
        <v>2764</v>
      </c>
      <c r="LY12" s="119"/>
      <c r="LZ12" s="120"/>
      <c r="MA12" s="118" t="s">
        <v>2765</v>
      </c>
      <c r="MB12" s="119"/>
      <c r="MC12" s="120"/>
      <c r="MD12" s="129" t="s">
        <v>2768</v>
      </c>
      <c r="ME12" s="130"/>
      <c r="MF12" s="131"/>
      <c r="MG12" s="118" t="s">
        <v>2771</v>
      </c>
      <c r="MH12" s="119"/>
      <c r="MI12" s="120"/>
      <c r="MJ12" s="118" t="s">
        <v>2775</v>
      </c>
      <c r="MK12" s="119"/>
      <c r="ML12" s="119"/>
      <c r="MM12" s="72" t="s">
        <v>2645</v>
      </c>
      <c r="MN12" s="72"/>
      <c r="MO12" s="72"/>
      <c r="MP12" s="115" t="s">
        <v>2790</v>
      </c>
      <c r="MQ12" s="116"/>
      <c r="MR12" s="117"/>
      <c r="MS12" s="84" t="s">
        <v>2791</v>
      </c>
      <c r="MT12" s="85"/>
      <c r="MU12" s="92"/>
      <c r="MV12" s="84" t="s">
        <v>2795</v>
      </c>
      <c r="MW12" s="85"/>
      <c r="MX12" s="92"/>
      <c r="MY12" s="115" t="s">
        <v>2799</v>
      </c>
      <c r="MZ12" s="116"/>
      <c r="NA12" s="117"/>
      <c r="NB12" s="84" t="s">
        <v>2803</v>
      </c>
      <c r="NC12" s="85"/>
      <c r="ND12" s="92"/>
      <c r="NE12" s="84" t="s">
        <v>2804</v>
      </c>
      <c r="NF12" s="85"/>
      <c r="NG12" s="92"/>
      <c r="NH12" s="84" t="s">
        <v>2808</v>
      </c>
      <c r="NI12" s="85"/>
      <c r="NJ12" s="92"/>
      <c r="NK12" s="84" t="s">
        <v>2812</v>
      </c>
      <c r="NL12" s="85"/>
      <c r="NM12" s="92"/>
      <c r="NN12" s="84" t="s">
        <v>2813</v>
      </c>
      <c r="NO12" s="85"/>
      <c r="NP12" s="92"/>
      <c r="NQ12" s="84" t="s">
        <v>2817</v>
      </c>
      <c r="NR12" s="85"/>
      <c r="NS12" s="92"/>
      <c r="NT12" s="84" t="s">
        <v>2821</v>
      </c>
      <c r="NU12" s="85"/>
      <c r="NV12" s="92"/>
      <c r="NW12" s="84" t="s">
        <v>2825</v>
      </c>
      <c r="NX12" s="85"/>
      <c r="NY12" s="92"/>
      <c r="NZ12" s="84" t="s">
        <v>2829</v>
      </c>
      <c r="OA12" s="85"/>
      <c r="OB12" s="92"/>
      <c r="OC12" s="84" t="s">
        <v>2833</v>
      </c>
      <c r="OD12" s="85"/>
      <c r="OE12" s="92"/>
      <c r="OF12" s="84" t="s">
        <v>2837</v>
      </c>
      <c r="OG12" s="85"/>
      <c r="OH12" s="92"/>
      <c r="OI12" s="115" t="s">
        <v>2841</v>
      </c>
      <c r="OJ12" s="116"/>
      <c r="OK12" s="117"/>
      <c r="OL12" s="84" t="s">
        <v>2845</v>
      </c>
      <c r="OM12" s="85"/>
      <c r="ON12" s="92"/>
      <c r="OO12" s="84" t="s">
        <v>2849</v>
      </c>
      <c r="OP12" s="85"/>
      <c r="OQ12" s="92"/>
      <c r="OR12" s="118" t="s">
        <v>2853</v>
      </c>
      <c r="OS12" s="119"/>
      <c r="OT12" s="120"/>
      <c r="OU12" s="84" t="s">
        <v>2856</v>
      </c>
      <c r="OV12" s="85"/>
      <c r="OW12" s="92"/>
      <c r="OX12" s="118" t="s">
        <v>2860</v>
      </c>
      <c r="OY12" s="119"/>
      <c r="OZ12" s="120"/>
      <c r="PA12" s="118" t="s">
        <v>2863</v>
      </c>
      <c r="PB12" s="119"/>
      <c r="PC12" s="120"/>
      <c r="PD12" s="118" t="s">
        <v>2866</v>
      </c>
      <c r="PE12" s="119"/>
      <c r="PF12" s="120"/>
      <c r="PG12" s="118" t="s">
        <v>2869</v>
      </c>
      <c r="PH12" s="119"/>
      <c r="PI12" s="120"/>
      <c r="PJ12" s="118" t="s">
        <v>2872</v>
      </c>
      <c r="PK12" s="119"/>
      <c r="PL12" s="120"/>
      <c r="PM12" s="118" t="s">
        <v>2875</v>
      </c>
      <c r="PN12" s="119"/>
      <c r="PO12" s="120"/>
      <c r="PP12" s="118" t="s">
        <v>2876</v>
      </c>
      <c r="PQ12" s="119"/>
      <c r="PR12" s="120"/>
      <c r="PS12" s="84" t="s">
        <v>2879</v>
      </c>
      <c r="PT12" s="85"/>
      <c r="PU12" s="92"/>
      <c r="PV12" s="84" t="s">
        <v>2883</v>
      </c>
      <c r="PW12" s="85"/>
      <c r="PX12" s="92"/>
      <c r="PY12" s="84" t="s">
        <v>2885</v>
      </c>
      <c r="PZ12" s="85"/>
      <c r="QA12" s="92"/>
      <c r="QB12" s="84" t="s">
        <v>2889</v>
      </c>
      <c r="QC12" s="85"/>
      <c r="QD12" s="92"/>
      <c r="QE12" s="84" t="s">
        <v>2893</v>
      </c>
      <c r="QF12" s="85"/>
      <c r="QG12" s="92"/>
      <c r="QH12" s="84" t="s">
        <v>2897</v>
      </c>
      <c r="QI12" s="85"/>
      <c r="QJ12" s="92"/>
      <c r="QK12" s="84" t="s">
        <v>2901</v>
      </c>
      <c r="QL12" s="85"/>
      <c r="QM12" s="92"/>
      <c r="QN12" s="84" t="s">
        <v>2908</v>
      </c>
      <c r="QO12" s="85"/>
      <c r="QP12" s="92"/>
      <c r="QQ12" s="84" t="s">
        <v>2909</v>
      </c>
      <c r="QR12" s="85"/>
      <c r="QS12" s="92"/>
      <c r="QT12" s="84" t="s">
        <v>2912</v>
      </c>
      <c r="QU12" s="85"/>
      <c r="QV12" s="92"/>
      <c r="QW12" s="84" t="s">
        <v>2916</v>
      </c>
      <c r="QX12" s="85"/>
      <c r="QY12" s="92"/>
      <c r="QZ12" s="84" t="s">
        <v>2920</v>
      </c>
      <c r="RA12" s="85"/>
      <c r="RB12" s="92"/>
      <c r="RC12" s="84" t="s">
        <v>2924</v>
      </c>
      <c r="RD12" s="85"/>
      <c r="RE12" s="92"/>
      <c r="RF12" s="84" t="s">
        <v>2927</v>
      </c>
      <c r="RG12" s="85"/>
      <c r="RH12" s="92"/>
      <c r="RI12" s="84" t="s">
        <v>2929</v>
      </c>
      <c r="RJ12" s="85"/>
      <c r="RK12" s="92"/>
      <c r="RL12" s="84" t="s">
        <v>2933</v>
      </c>
      <c r="RM12" s="85"/>
      <c r="RN12" s="92"/>
      <c r="RO12" s="84" t="s">
        <v>2937</v>
      </c>
      <c r="RP12" s="85"/>
      <c r="RQ12" s="92"/>
      <c r="RR12" s="84" t="s">
        <v>2941</v>
      </c>
      <c r="RS12" s="85"/>
      <c r="RT12" s="92"/>
      <c r="RU12" s="84" t="s">
        <v>2943</v>
      </c>
      <c r="RV12" s="85"/>
      <c r="RW12" s="92"/>
      <c r="RX12" s="84" t="s">
        <v>2947</v>
      </c>
      <c r="RY12" s="85"/>
      <c r="RZ12" s="92"/>
      <c r="SA12" s="84" t="s">
        <v>2951</v>
      </c>
      <c r="SB12" s="85"/>
      <c r="SC12" s="92"/>
      <c r="SD12" s="84" t="s">
        <v>2955</v>
      </c>
      <c r="SE12" s="85"/>
      <c r="SF12" s="92"/>
      <c r="SG12" s="84" t="s">
        <v>2959</v>
      </c>
      <c r="SH12" s="85"/>
      <c r="SI12" s="92"/>
      <c r="SJ12" s="84" t="s">
        <v>2963</v>
      </c>
      <c r="SK12" s="85"/>
      <c r="SL12" s="92"/>
      <c r="SM12" s="84" t="s">
        <v>2966</v>
      </c>
      <c r="SN12" s="85"/>
      <c r="SO12" s="92"/>
      <c r="SP12" s="84" t="s">
        <v>2970</v>
      </c>
      <c r="SQ12" s="85"/>
      <c r="SR12" s="92"/>
      <c r="SS12" s="84" t="s">
        <v>2974</v>
      </c>
      <c r="ST12" s="85"/>
      <c r="SU12" s="92"/>
      <c r="SV12" s="84" t="s">
        <v>2975</v>
      </c>
      <c r="SW12" s="85"/>
      <c r="SX12" s="92"/>
      <c r="SY12" s="84" t="s">
        <v>2979</v>
      </c>
      <c r="SZ12" s="85"/>
      <c r="TA12" s="92"/>
      <c r="TB12" s="84" t="s">
        <v>2983</v>
      </c>
      <c r="TC12" s="85"/>
      <c r="TD12" s="92"/>
      <c r="TE12" s="84" t="s">
        <v>2986</v>
      </c>
      <c r="TF12" s="85"/>
      <c r="TG12" s="92"/>
      <c r="TH12" s="84" t="s">
        <v>2990</v>
      </c>
      <c r="TI12" s="85"/>
      <c r="TJ12" s="92"/>
      <c r="TK12" s="84" t="s">
        <v>2994</v>
      </c>
      <c r="TL12" s="85"/>
      <c r="TM12" s="92"/>
      <c r="TN12" s="84" t="s">
        <v>2998</v>
      </c>
      <c r="TO12" s="85"/>
      <c r="TP12" s="92"/>
      <c r="TQ12" s="84" t="s">
        <v>3002</v>
      </c>
      <c r="TR12" s="85"/>
      <c r="TS12" s="92"/>
      <c r="TT12" s="84" t="s">
        <v>3006</v>
      </c>
      <c r="TU12" s="85"/>
      <c r="TV12" s="92"/>
      <c r="TW12" s="84" t="s">
        <v>2027</v>
      </c>
      <c r="TX12" s="85"/>
      <c r="TY12" s="92"/>
      <c r="TZ12" s="84" t="s">
        <v>3011</v>
      </c>
      <c r="UA12" s="85"/>
      <c r="UB12" s="92"/>
      <c r="UC12" s="84" t="s">
        <v>3022</v>
      </c>
      <c r="UD12" s="85"/>
      <c r="UE12" s="92"/>
      <c r="UF12" s="84" t="s">
        <v>3026</v>
      </c>
      <c r="UG12" s="85"/>
      <c r="UH12" s="92"/>
      <c r="UI12" s="84" t="s">
        <v>3030</v>
      </c>
      <c r="UJ12" s="85"/>
      <c r="UK12" s="92"/>
      <c r="UL12" s="84" t="s">
        <v>3034</v>
      </c>
      <c r="UM12" s="85"/>
      <c r="UN12" s="92"/>
      <c r="UO12" s="84" t="s">
        <v>3038</v>
      </c>
      <c r="UP12" s="85"/>
      <c r="UQ12" s="92"/>
      <c r="UR12" s="84" t="s">
        <v>3042</v>
      </c>
      <c r="US12" s="85"/>
      <c r="UT12" s="92"/>
      <c r="UU12" s="84" t="s">
        <v>3046</v>
      </c>
      <c r="UV12" s="85"/>
      <c r="UW12" s="92"/>
      <c r="UX12" s="84" t="s">
        <v>3050</v>
      </c>
      <c r="UY12" s="85"/>
      <c r="UZ12" s="92"/>
      <c r="VA12" s="84" t="s">
        <v>3054</v>
      </c>
      <c r="VB12" s="85"/>
      <c r="VC12" s="92"/>
      <c r="VD12" s="84" t="s">
        <v>3058</v>
      </c>
      <c r="VE12" s="85"/>
      <c r="VF12" s="92"/>
      <c r="VG12" s="84" t="s">
        <v>3061</v>
      </c>
      <c r="VH12" s="85"/>
      <c r="VI12" s="92"/>
      <c r="VJ12" s="84" t="s">
        <v>3065</v>
      </c>
      <c r="VK12" s="85"/>
      <c r="VL12" s="92"/>
      <c r="VM12" s="84" t="s">
        <v>3069</v>
      </c>
      <c r="VN12" s="85"/>
      <c r="VO12" s="92"/>
      <c r="VP12" s="84" t="s">
        <v>3071</v>
      </c>
      <c r="VQ12" s="85"/>
      <c r="VR12" s="92"/>
      <c r="VS12" s="84" t="s">
        <v>3073</v>
      </c>
      <c r="VT12" s="85"/>
      <c r="VU12" s="92"/>
      <c r="VV12" s="84" t="s">
        <v>3077</v>
      </c>
      <c r="VW12" s="85"/>
      <c r="VX12" s="92"/>
      <c r="VY12" s="84" t="s">
        <v>1727</v>
      </c>
      <c r="VZ12" s="85"/>
      <c r="WA12" s="92"/>
      <c r="WB12" s="84" t="s">
        <v>3082</v>
      </c>
      <c r="WC12" s="85"/>
      <c r="WD12" s="92"/>
      <c r="WE12" s="84" t="s">
        <v>3086</v>
      </c>
      <c r="WF12" s="85"/>
      <c r="WG12" s="92"/>
      <c r="WH12" s="84" t="s">
        <v>3088</v>
      </c>
      <c r="WI12" s="85"/>
      <c r="WJ12" s="92"/>
      <c r="WK12" s="84" t="s">
        <v>3092</v>
      </c>
      <c r="WL12" s="85"/>
      <c r="WM12" s="92"/>
      <c r="WN12" s="84" t="s">
        <v>3096</v>
      </c>
      <c r="WO12" s="85"/>
      <c r="WP12" s="92"/>
      <c r="WQ12" s="84" t="s">
        <v>3099</v>
      </c>
      <c r="WR12" s="85"/>
      <c r="WS12" s="92"/>
      <c r="WT12" s="84" t="s">
        <v>3103</v>
      </c>
      <c r="WU12" s="85"/>
      <c r="WV12" s="92"/>
      <c r="WW12" s="84" t="s">
        <v>3107</v>
      </c>
      <c r="WX12" s="85"/>
      <c r="WY12" s="92"/>
      <c r="WZ12" s="84" t="s">
        <v>3111</v>
      </c>
      <c r="XA12" s="85"/>
      <c r="XB12" s="92"/>
      <c r="XC12" s="84" t="s">
        <v>3113</v>
      </c>
      <c r="XD12" s="85"/>
      <c r="XE12" s="92"/>
      <c r="XF12" s="84" t="s">
        <v>3117</v>
      </c>
      <c r="XG12" s="85"/>
      <c r="XH12" s="92"/>
      <c r="XI12" s="84" t="s">
        <v>3121</v>
      </c>
      <c r="XJ12" s="85"/>
      <c r="XK12" s="92"/>
      <c r="XL12" s="84" t="s">
        <v>3125</v>
      </c>
      <c r="XM12" s="85"/>
      <c r="XN12" s="92"/>
      <c r="XO12" s="84" t="s">
        <v>3129</v>
      </c>
      <c r="XP12" s="85"/>
      <c r="XQ12" s="92"/>
      <c r="XR12" s="84" t="s">
        <v>3133</v>
      </c>
      <c r="XS12" s="85"/>
      <c r="XT12" s="92"/>
      <c r="XU12" s="84" t="s">
        <v>3135</v>
      </c>
      <c r="XV12" s="85"/>
      <c r="XW12" s="92"/>
      <c r="XX12" s="84" t="s">
        <v>3139</v>
      </c>
      <c r="XY12" s="85"/>
      <c r="XZ12" s="152"/>
      <c r="YA12" s="151" t="s">
        <v>3143</v>
      </c>
      <c r="YB12" s="85"/>
      <c r="YC12" s="152"/>
      <c r="YD12" s="151" t="s">
        <v>3145</v>
      </c>
      <c r="YE12" s="85"/>
      <c r="YF12" s="92"/>
      <c r="YG12" s="84" t="s">
        <v>3149</v>
      </c>
      <c r="YH12" s="85"/>
      <c r="YI12" s="92"/>
      <c r="YJ12" s="84" t="s">
        <v>3153</v>
      </c>
      <c r="YK12" s="85"/>
      <c r="YL12" s="92"/>
      <c r="YM12" s="84" t="s">
        <v>3154</v>
      </c>
      <c r="YN12" s="85"/>
      <c r="YO12" s="92"/>
      <c r="YP12" s="84" t="s">
        <v>3158</v>
      </c>
      <c r="YQ12" s="85"/>
      <c r="YR12" s="92"/>
      <c r="YS12" s="84" t="s">
        <v>3162</v>
      </c>
      <c r="YT12" s="85"/>
      <c r="YU12" s="92"/>
      <c r="YV12" s="84" t="s">
        <v>3164</v>
      </c>
      <c r="YW12" s="85"/>
      <c r="YX12" s="92"/>
      <c r="YY12" s="84" t="s">
        <v>3168</v>
      </c>
      <c r="YZ12" s="85"/>
      <c r="ZA12" s="92"/>
      <c r="ZB12" s="84" t="s">
        <v>3171</v>
      </c>
      <c r="ZC12" s="85"/>
      <c r="ZD12" s="92"/>
      <c r="ZE12" s="84" t="s">
        <v>3175</v>
      </c>
      <c r="ZF12" s="85"/>
      <c r="ZG12" s="92"/>
      <c r="ZH12" s="84" t="s">
        <v>3179</v>
      </c>
      <c r="ZI12" s="85"/>
      <c r="ZJ12" s="92"/>
      <c r="ZK12" s="84" t="s">
        <v>3181</v>
      </c>
      <c r="ZL12" s="85"/>
      <c r="ZM12" s="92"/>
      <c r="ZN12" s="84" t="s">
        <v>3185</v>
      </c>
      <c r="ZO12" s="85"/>
      <c r="ZP12" s="92"/>
      <c r="ZQ12" s="84" t="s">
        <v>3189</v>
      </c>
      <c r="ZR12" s="85"/>
      <c r="ZS12" s="92"/>
      <c r="ZT12" s="84" t="s">
        <v>3193</v>
      </c>
      <c r="ZU12" s="85"/>
      <c r="ZV12" s="92"/>
      <c r="ZW12" s="160" t="s">
        <v>3200</v>
      </c>
      <c r="ZX12" s="161"/>
      <c r="ZY12" s="162"/>
      <c r="ZZ12" s="84" t="s">
        <v>3201</v>
      </c>
      <c r="AAA12" s="85"/>
      <c r="AAB12" s="92"/>
      <c r="AAC12" s="84" t="s">
        <v>3205</v>
      </c>
      <c r="AAD12" s="85"/>
      <c r="AAE12" s="92"/>
    </row>
    <row r="13" spans="1:707" ht="132.75" thickBot="1" x14ac:dyDescent="0.3">
      <c r="A13" s="76"/>
      <c r="B13" s="76"/>
      <c r="C13" s="20" t="s">
        <v>2413</v>
      </c>
      <c r="D13" s="21" t="s">
        <v>2414</v>
      </c>
      <c r="E13" s="22" t="s">
        <v>2415</v>
      </c>
      <c r="F13" s="20" t="s">
        <v>2417</v>
      </c>
      <c r="G13" s="21" t="s">
        <v>2418</v>
      </c>
      <c r="H13" s="22" t="s">
        <v>2419</v>
      </c>
      <c r="I13" s="20" t="s">
        <v>480</v>
      </c>
      <c r="J13" s="21" t="s">
        <v>2421</v>
      </c>
      <c r="K13" s="22" t="s">
        <v>482</v>
      </c>
      <c r="L13" s="20" t="s">
        <v>2423</v>
      </c>
      <c r="M13" s="21" t="s">
        <v>2424</v>
      </c>
      <c r="N13" s="22" t="s">
        <v>2425</v>
      </c>
      <c r="O13" s="20" t="s">
        <v>2427</v>
      </c>
      <c r="P13" s="21" t="s">
        <v>2428</v>
      </c>
      <c r="Q13" s="22" t="s">
        <v>2429</v>
      </c>
      <c r="R13" s="20" t="s">
        <v>1497</v>
      </c>
      <c r="S13" s="21" t="s">
        <v>1498</v>
      </c>
      <c r="T13" s="22" t="s">
        <v>1499</v>
      </c>
      <c r="U13" s="20" t="s">
        <v>2432</v>
      </c>
      <c r="V13" s="21" t="s">
        <v>2433</v>
      </c>
      <c r="W13" s="22" t="s">
        <v>2434</v>
      </c>
      <c r="X13" s="20" t="s">
        <v>2436</v>
      </c>
      <c r="Y13" s="21" t="s">
        <v>2437</v>
      </c>
      <c r="Z13" s="22" t="s">
        <v>2438</v>
      </c>
      <c r="AA13" s="20" t="s">
        <v>2440</v>
      </c>
      <c r="AB13" s="21" t="s">
        <v>2441</v>
      </c>
      <c r="AC13" s="22" t="s">
        <v>2442</v>
      </c>
      <c r="AD13" s="20" t="s">
        <v>2444</v>
      </c>
      <c r="AE13" s="21" t="s">
        <v>2445</v>
      </c>
      <c r="AF13" s="22" t="s">
        <v>2446</v>
      </c>
      <c r="AG13" s="20" t="s">
        <v>2448</v>
      </c>
      <c r="AH13" s="21" t="s">
        <v>2449</v>
      </c>
      <c r="AI13" s="22" t="s">
        <v>2450</v>
      </c>
      <c r="AJ13" s="20" t="s">
        <v>2452</v>
      </c>
      <c r="AK13" s="21" t="s">
        <v>2453</v>
      </c>
      <c r="AL13" s="22" t="s">
        <v>2454</v>
      </c>
      <c r="AM13" s="20" t="s">
        <v>2456</v>
      </c>
      <c r="AN13" s="21" t="s">
        <v>2457</v>
      </c>
      <c r="AO13" s="22" t="s">
        <v>2458</v>
      </c>
      <c r="AP13" s="38" t="s">
        <v>2460</v>
      </c>
      <c r="AQ13" s="50" t="s">
        <v>2461</v>
      </c>
      <c r="AR13" s="50" t="s">
        <v>2462</v>
      </c>
      <c r="AS13" s="20" t="s">
        <v>2464</v>
      </c>
      <c r="AT13" s="21" t="s">
        <v>2465</v>
      </c>
      <c r="AU13" s="22" t="s">
        <v>2466</v>
      </c>
      <c r="AV13" s="20" t="s">
        <v>2468</v>
      </c>
      <c r="AW13" s="21" t="s">
        <v>2469</v>
      </c>
      <c r="AX13" s="22" t="s">
        <v>2470</v>
      </c>
      <c r="AY13" s="20" t="s">
        <v>2472</v>
      </c>
      <c r="AZ13" s="21" t="s">
        <v>2473</v>
      </c>
      <c r="BA13" s="22" t="s">
        <v>2474</v>
      </c>
      <c r="BB13" s="20" t="s">
        <v>691</v>
      </c>
      <c r="BC13" s="21" t="s">
        <v>2476</v>
      </c>
      <c r="BD13" s="21" t="s">
        <v>2477</v>
      </c>
      <c r="BE13" s="20" t="s">
        <v>2479</v>
      </c>
      <c r="BF13" s="21" t="s">
        <v>2480</v>
      </c>
      <c r="BG13" s="21" t="s">
        <v>2481</v>
      </c>
      <c r="BH13" s="20" t="s">
        <v>2483</v>
      </c>
      <c r="BI13" s="21" t="s">
        <v>2484</v>
      </c>
      <c r="BJ13" s="22" t="s">
        <v>2485</v>
      </c>
      <c r="BK13" s="20" t="s">
        <v>2487</v>
      </c>
      <c r="BL13" s="21" t="s">
        <v>2488</v>
      </c>
      <c r="BM13" s="22" t="s">
        <v>2485</v>
      </c>
      <c r="BN13" s="20" t="s">
        <v>2490</v>
      </c>
      <c r="BO13" s="21" t="s">
        <v>2491</v>
      </c>
      <c r="BP13" s="22" t="s">
        <v>2492</v>
      </c>
      <c r="BQ13" s="20" t="s">
        <v>2494</v>
      </c>
      <c r="BR13" s="21" t="s">
        <v>2495</v>
      </c>
      <c r="BS13" s="22" t="s">
        <v>2496</v>
      </c>
      <c r="BT13" s="20" t="s">
        <v>2498</v>
      </c>
      <c r="BU13" s="21" t="s">
        <v>2499</v>
      </c>
      <c r="BV13" s="22" t="s">
        <v>2500</v>
      </c>
      <c r="BW13" s="20" t="s">
        <v>691</v>
      </c>
      <c r="BX13" s="21" t="s">
        <v>2476</v>
      </c>
      <c r="BY13" s="22" t="s">
        <v>2477</v>
      </c>
      <c r="BZ13" s="20" t="s">
        <v>2068</v>
      </c>
      <c r="CA13" s="21" t="s">
        <v>2069</v>
      </c>
      <c r="CB13" s="22" t="s">
        <v>2070</v>
      </c>
      <c r="CC13" s="20" t="s">
        <v>2504</v>
      </c>
      <c r="CD13" s="21" t="s">
        <v>2505</v>
      </c>
      <c r="CE13" s="22" t="s">
        <v>2506</v>
      </c>
      <c r="CF13" s="20" t="s">
        <v>2508</v>
      </c>
      <c r="CG13" s="21" t="s">
        <v>2509</v>
      </c>
      <c r="CH13" s="22" t="s">
        <v>2510</v>
      </c>
      <c r="CI13" s="20" t="s">
        <v>2512</v>
      </c>
      <c r="CJ13" s="21" t="s">
        <v>2513</v>
      </c>
      <c r="CK13" s="22" t="s">
        <v>2514</v>
      </c>
      <c r="CL13" s="20" t="s">
        <v>2516</v>
      </c>
      <c r="CM13" s="21" t="s">
        <v>2517</v>
      </c>
      <c r="CN13" s="22" t="s">
        <v>2518</v>
      </c>
      <c r="CO13" s="20" t="s">
        <v>2520</v>
      </c>
      <c r="CP13" s="21" t="s">
        <v>1652</v>
      </c>
      <c r="CQ13" s="22" t="s">
        <v>2521</v>
      </c>
      <c r="CR13" s="20" t="s">
        <v>2523</v>
      </c>
      <c r="CS13" s="21" t="s">
        <v>2524</v>
      </c>
      <c r="CT13" s="22" t="s">
        <v>2525</v>
      </c>
      <c r="CU13" s="20" t="s">
        <v>170</v>
      </c>
      <c r="CV13" s="21" t="s">
        <v>1652</v>
      </c>
      <c r="CW13" s="22" t="s">
        <v>2521</v>
      </c>
      <c r="CX13" s="20" t="s">
        <v>48</v>
      </c>
      <c r="CY13" s="21" t="s">
        <v>49</v>
      </c>
      <c r="CZ13" s="22" t="s">
        <v>50</v>
      </c>
      <c r="DA13" s="20" t="s">
        <v>2529</v>
      </c>
      <c r="DB13" s="21" t="s">
        <v>2530</v>
      </c>
      <c r="DC13" s="22" t="s">
        <v>2531</v>
      </c>
      <c r="DD13" s="20" t="s">
        <v>526</v>
      </c>
      <c r="DE13" s="21" t="s">
        <v>551</v>
      </c>
      <c r="DF13" s="22" t="s">
        <v>556</v>
      </c>
      <c r="DG13" s="20" t="s">
        <v>1593</v>
      </c>
      <c r="DH13" s="21" t="s">
        <v>1594</v>
      </c>
      <c r="DI13" s="22" t="s">
        <v>2534</v>
      </c>
      <c r="DJ13" s="20" t="s">
        <v>1581</v>
      </c>
      <c r="DK13" s="21" t="s">
        <v>1582</v>
      </c>
      <c r="DL13" s="22" t="s">
        <v>2535</v>
      </c>
      <c r="DM13" s="20" t="s">
        <v>526</v>
      </c>
      <c r="DN13" s="21" t="s">
        <v>551</v>
      </c>
      <c r="DO13" s="22" t="s">
        <v>1089</v>
      </c>
      <c r="DP13" s="20" t="s">
        <v>2538</v>
      </c>
      <c r="DQ13" s="21" t="s">
        <v>2539</v>
      </c>
      <c r="DR13" s="22" t="s">
        <v>2540</v>
      </c>
      <c r="DS13" s="20" t="s">
        <v>2542</v>
      </c>
      <c r="DT13" s="21" t="s">
        <v>2543</v>
      </c>
      <c r="DU13" s="22" t="s">
        <v>2544</v>
      </c>
      <c r="DV13" s="20" t="s">
        <v>2546</v>
      </c>
      <c r="DW13" s="21" t="s">
        <v>2547</v>
      </c>
      <c r="DX13" s="22" t="s">
        <v>2548</v>
      </c>
      <c r="DY13" s="20" t="s">
        <v>2550</v>
      </c>
      <c r="DZ13" s="21" t="s">
        <v>2551</v>
      </c>
      <c r="EA13" s="22" t="s">
        <v>2552</v>
      </c>
      <c r="EB13" s="20" t="s">
        <v>2554</v>
      </c>
      <c r="EC13" s="21" t="s">
        <v>2555</v>
      </c>
      <c r="ED13" s="22" t="s">
        <v>2556</v>
      </c>
      <c r="EE13" s="20" t="s">
        <v>1599</v>
      </c>
      <c r="EF13" s="21" t="s">
        <v>1600</v>
      </c>
      <c r="EG13" s="22" t="s">
        <v>2558</v>
      </c>
      <c r="EH13" s="20" t="s">
        <v>2560</v>
      </c>
      <c r="EI13" s="21" t="s">
        <v>2561</v>
      </c>
      <c r="EJ13" s="22" t="s">
        <v>2562</v>
      </c>
      <c r="EK13" s="20" t="s">
        <v>261</v>
      </c>
      <c r="EL13" s="21" t="s">
        <v>2564</v>
      </c>
      <c r="EM13" s="22" t="s">
        <v>2565</v>
      </c>
      <c r="EN13" s="20" t="s">
        <v>196</v>
      </c>
      <c r="EO13" s="21" t="s">
        <v>707</v>
      </c>
      <c r="EP13" s="22" t="s">
        <v>225</v>
      </c>
      <c r="EQ13" s="20" t="s">
        <v>2568</v>
      </c>
      <c r="ER13" s="21" t="s">
        <v>2569</v>
      </c>
      <c r="ES13" s="22" t="s">
        <v>2570</v>
      </c>
      <c r="ET13" s="20" t="s">
        <v>583</v>
      </c>
      <c r="EU13" s="21" t="s">
        <v>1602</v>
      </c>
      <c r="EV13" s="22" t="s">
        <v>2572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1627</v>
      </c>
      <c r="FD13" s="21" t="s">
        <v>1628</v>
      </c>
      <c r="FE13" s="22" t="s">
        <v>2576</v>
      </c>
      <c r="FF13" s="20" t="s">
        <v>2578</v>
      </c>
      <c r="FG13" s="21" t="s">
        <v>2579</v>
      </c>
      <c r="FH13" s="22" t="s">
        <v>2580</v>
      </c>
      <c r="FI13" s="20" t="s">
        <v>2582</v>
      </c>
      <c r="FJ13" s="21" t="s">
        <v>2583</v>
      </c>
      <c r="FK13" s="22" t="s">
        <v>2584</v>
      </c>
      <c r="FL13" s="20" t="s">
        <v>2586</v>
      </c>
      <c r="FM13" s="21" t="s">
        <v>2587</v>
      </c>
      <c r="FN13" s="22" t="s">
        <v>2588</v>
      </c>
      <c r="FO13" s="20" t="s">
        <v>2590</v>
      </c>
      <c r="FP13" s="21" t="s">
        <v>2591</v>
      </c>
      <c r="FQ13" s="22" t="s">
        <v>2592</v>
      </c>
      <c r="FR13" s="20" t="s">
        <v>2594</v>
      </c>
      <c r="FS13" s="21" t="s">
        <v>2595</v>
      </c>
      <c r="FT13" s="22" t="s">
        <v>2596</v>
      </c>
      <c r="FU13" s="20" t="s">
        <v>2598</v>
      </c>
      <c r="FV13" s="21" t="s">
        <v>2599</v>
      </c>
      <c r="FW13" s="22" t="s">
        <v>2600</v>
      </c>
      <c r="FX13" s="20" t="s">
        <v>2602</v>
      </c>
      <c r="FY13" s="21" t="s">
        <v>2738</v>
      </c>
      <c r="FZ13" s="22" t="s">
        <v>2603</v>
      </c>
      <c r="GA13" s="20" t="s">
        <v>2605</v>
      </c>
      <c r="GB13" s="21" t="s">
        <v>2606</v>
      </c>
      <c r="GC13" s="22" t="s">
        <v>2607</v>
      </c>
      <c r="GD13" s="20" t="s">
        <v>2609</v>
      </c>
      <c r="GE13" s="21" t="s">
        <v>2610</v>
      </c>
      <c r="GF13" s="22" t="s">
        <v>2611</v>
      </c>
      <c r="GG13" s="20" t="s">
        <v>2613</v>
      </c>
      <c r="GH13" s="21" t="s">
        <v>2614</v>
      </c>
      <c r="GI13" s="22" t="s">
        <v>2615</v>
      </c>
      <c r="GJ13" s="20" t="s">
        <v>2617</v>
      </c>
      <c r="GK13" s="21" t="s">
        <v>2618</v>
      </c>
      <c r="GL13" s="22" t="s">
        <v>2619</v>
      </c>
      <c r="GM13" s="20" t="s">
        <v>2621</v>
      </c>
      <c r="GN13" s="21" t="s">
        <v>2622</v>
      </c>
      <c r="GO13" s="22" t="s">
        <v>2623</v>
      </c>
      <c r="GP13" s="20" t="s">
        <v>340</v>
      </c>
      <c r="GQ13" s="21" t="s">
        <v>647</v>
      </c>
      <c r="GR13" s="22" t="s">
        <v>549</v>
      </c>
      <c r="GS13" s="20" t="s">
        <v>2626</v>
      </c>
      <c r="GT13" s="21" t="s">
        <v>2627</v>
      </c>
      <c r="GU13" s="22" t="s">
        <v>2628</v>
      </c>
      <c r="GV13" s="20" t="s">
        <v>2630</v>
      </c>
      <c r="GW13" s="21" t="s">
        <v>2631</v>
      </c>
      <c r="GX13" s="22" t="s">
        <v>2632</v>
      </c>
      <c r="GY13" s="20" t="s">
        <v>2634</v>
      </c>
      <c r="GZ13" s="21" t="s">
        <v>2635</v>
      </c>
      <c r="HA13" s="22" t="s">
        <v>2636</v>
      </c>
      <c r="HB13" s="20" t="s">
        <v>2638</v>
      </c>
      <c r="HC13" s="21" t="s">
        <v>2639</v>
      </c>
      <c r="HD13" s="22" t="s">
        <v>2640</v>
      </c>
      <c r="HE13" s="20" t="s">
        <v>2642</v>
      </c>
      <c r="HF13" s="21" t="s">
        <v>2643</v>
      </c>
      <c r="HG13" s="22" t="s">
        <v>2644</v>
      </c>
      <c r="HH13" s="20" t="s">
        <v>2646</v>
      </c>
      <c r="HI13" s="21" t="s">
        <v>2647</v>
      </c>
      <c r="HJ13" s="22" t="s">
        <v>2648</v>
      </c>
      <c r="HK13" s="20" t="s">
        <v>1849</v>
      </c>
      <c r="HL13" s="21" t="s">
        <v>1850</v>
      </c>
      <c r="HM13" s="22" t="s">
        <v>50</v>
      </c>
      <c r="HN13" s="44" t="s">
        <v>2651</v>
      </c>
      <c r="HO13" s="21" t="s">
        <v>2726</v>
      </c>
      <c r="HP13" s="43" t="s">
        <v>2652</v>
      </c>
      <c r="HQ13" s="44" t="s">
        <v>2654</v>
      </c>
      <c r="HR13" s="21" t="s">
        <v>2727</v>
      </c>
      <c r="HS13" s="43" t="s">
        <v>2655</v>
      </c>
      <c r="HT13" s="44" t="s">
        <v>2657</v>
      </c>
      <c r="HU13" s="21" t="s">
        <v>2728</v>
      </c>
      <c r="HV13" s="43" t="s">
        <v>2658</v>
      </c>
      <c r="HW13" s="44" t="s">
        <v>2660</v>
      </c>
      <c r="HX13" s="21" t="s">
        <v>2729</v>
      </c>
      <c r="HY13" s="43" t="s">
        <v>2661</v>
      </c>
      <c r="HZ13" s="44" t="s">
        <v>2663</v>
      </c>
      <c r="IA13" s="21" t="s">
        <v>2730</v>
      </c>
      <c r="IB13" s="43" t="s">
        <v>2664</v>
      </c>
      <c r="IC13" s="44" t="s">
        <v>1653</v>
      </c>
      <c r="ID13" s="21" t="s">
        <v>2731</v>
      </c>
      <c r="IE13" s="43" t="s">
        <v>2666</v>
      </c>
      <c r="IF13" s="44" t="s">
        <v>2668</v>
      </c>
      <c r="IG13" s="21" t="s">
        <v>2732</v>
      </c>
      <c r="IH13" s="22" t="s">
        <v>2669</v>
      </c>
      <c r="II13" s="44" t="s">
        <v>2671</v>
      </c>
      <c r="IJ13" s="21" t="s">
        <v>2733</v>
      </c>
      <c r="IK13" s="43" t="s">
        <v>2672</v>
      </c>
      <c r="IL13" s="44" t="s">
        <v>1653</v>
      </c>
      <c r="IM13" s="21" t="s">
        <v>2731</v>
      </c>
      <c r="IN13" s="43" t="s">
        <v>2666</v>
      </c>
      <c r="IO13" s="44" t="s">
        <v>2675</v>
      </c>
      <c r="IP13" s="42" t="s">
        <v>2676</v>
      </c>
      <c r="IQ13" s="43" t="s">
        <v>2677</v>
      </c>
      <c r="IR13" s="44" t="s">
        <v>1048</v>
      </c>
      <c r="IS13" s="42" t="s">
        <v>1619</v>
      </c>
      <c r="IT13" s="43" t="s">
        <v>1049</v>
      </c>
      <c r="IU13" s="44" t="s">
        <v>1661</v>
      </c>
      <c r="IV13" s="42" t="s">
        <v>1662</v>
      </c>
      <c r="IW13" s="43" t="s">
        <v>2680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2684</v>
      </c>
      <c r="JE13" s="42" t="s">
        <v>2685</v>
      </c>
      <c r="JF13" s="43" t="s">
        <v>2686</v>
      </c>
      <c r="JG13" s="44" t="s">
        <v>2688</v>
      </c>
      <c r="JH13" s="42" t="s">
        <v>2689</v>
      </c>
      <c r="JI13" s="43" t="s">
        <v>1036</v>
      </c>
      <c r="JJ13" s="20" t="s">
        <v>2691</v>
      </c>
      <c r="JK13" s="21" t="s">
        <v>2692</v>
      </c>
      <c r="JL13" s="22" t="s">
        <v>2693</v>
      </c>
      <c r="JM13" s="20" t="s">
        <v>2695</v>
      </c>
      <c r="JN13" s="21" t="s">
        <v>2696</v>
      </c>
      <c r="JO13" s="22" t="s">
        <v>2697</v>
      </c>
      <c r="JP13" s="44" t="s">
        <v>583</v>
      </c>
      <c r="JQ13" s="21" t="s">
        <v>2734</v>
      </c>
      <c r="JR13" s="43" t="s">
        <v>2572</v>
      </c>
      <c r="JS13" s="44" t="s">
        <v>2700</v>
      </c>
      <c r="JT13" s="21" t="s">
        <v>2735</v>
      </c>
      <c r="JU13" s="43" t="s">
        <v>2701</v>
      </c>
      <c r="JV13" s="44" t="s">
        <v>2703</v>
      </c>
      <c r="JW13" s="21" t="s">
        <v>2736</v>
      </c>
      <c r="JX13" s="43" t="s">
        <v>2704</v>
      </c>
      <c r="JY13" s="53" t="s">
        <v>2705</v>
      </c>
      <c r="JZ13" s="54" t="s">
        <v>2737</v>
      </c>
      <c r="KA13" s="55" t="s">
        <v>2706</v>
      </c>
      <c r="KB13" s="20" t="s">
        <v>2709</v>
      </c>
      <c r="KC13" s="21" t="s">
        <v>2710</v>
      </c>
      <c r="KD13" s="22" t="s">
        <v>2711</v>
      </c>
      <c r="KE13" s="20" t="s">
        <v>1679</v>
      </c>
      <c r="KF13" s="21" t="s">
        <v>1680</v>
      </c>
      <c r="KG13" s="22" t="s">
        <v>1681</v>
      </c>
      <c r="KH13" s="20" t="s">
        <v>1685</v>
      </c>
      <c r="KI13" s="21" t="s">
        <v>1686</v>
      </c>
      <c r="KJ13" s="22" t="s">
        <v>1687</v>
      </c>
      <c r="KK13" s="20" t="s">
        <v>1596</v>
      </c>
      <c r="KL13" s="21" t="s">
        <v>1597</v>
      </c>
      <c r="KM13" s="22" t="s">
        <v>2715</v>
      </c>
      <c r="KN13" s="20" t="s">
        <v>2717</v>
      </c>
      <c r="KO13" s="21" t="s">
        <v>2718</v>
      </c>
      <c r="KP13" s="22" t="s">
        <v>2719</v>
      </c>
      <c r="KQ13" s="20" t="s">
        <v>1621</v>
      </c>
      <c r="KR13" s="21" t="s">
        <v>1622</v>
      </c>
      <c r="KS13" s="22" t="s">
        <v>2721</v>
      </c>
      <c r="KT13" s="20" t="s">
        <v>2723</v>
      </c>
      <c r="KU13" s="21" t="s">
        <v>2724</v>
      </c>
      <c r="KV13" s="22" t="s">
        <v>2725</v>
      </c>
      <c r="KW13" s="20" t="s">
        <v>2740</v>
      </c>
      <c r="KX13" s="21" t="s">
        <v>2741</v>
      </c>
      <c r="KY13" s="22" t="s">
        <v>2742</v>
      </c>
      <c r="KZ13" s="20" t="s">
        <v>2744</v>
      </c>
      <c r="LA13" s="21" t="s">
        <v>2745</v>
      </c>
      <c r="LB13" s="22" t="s">
        <v>2746</v>
      </c>
      <c r="LC13" s="44" t="s">
        <v>2748</v>
      </c>
      <c r="LD13" s="21" t="s">
        <v>2778</v>
      </c>
      <c r="LE13" s="43" t="s">
        <v>2749</v>
      </c>
      <c r="LF13" s="44" t="s">
        <v>2751</v>
      </c>
      <c r="LG13" s="21" t="s">
        <v>2779</v>
      </c>
      <c r="LH13" s="43" t="s">
        <v>2752</v>
      </c>
      <c r="LI13" s="44" t="s">
        <v>2754</v>
      </c>
      <c r="LJ13" s="21" t="s">
        <v>2780</v>
      </c>
      <c r="LK13" s="43" t="s">
        <v>2755</v>
      </c>
      <c r="LL13" s="44" t="s">
        <v>1076</v>
      </c>
      <c r="LM13" s="21" t="s">
        <v>2781</v>
      </c>
      <c r="LN13" s="43" t="s">
        <v>611</v>
      </c>
      <c r="LO13" s="44" t="s">
        <v>1971</v>
      </c>
      <c r="LP13" s="21" t="s">
        <v>2782</v>
      </c>
      <c r="LQ13" s="43" t="s">
        <v>1085</v>
      </c>
      <c r="LR13" s="44" t="s">
        <v>2759</v>
      </c>
      <c r="LS13" s="21" t="s">
        <v>2783</v>
      </c>
      <c r="LT13" s="43" t="s">
        <v>2760</v>
      </c>
      <c r="LU13" s="44" t="s">
        <v>2762</v>
      </c>
      <c r="LV13" s="21" t="s">
        <v>2784</v>
      </c>
      <c r="LW13" s="43" t="s">
        <v>2763</v>
      </c>
      <c r="LX13" s="44" t="s">
        <v>1785</v>
      </c>
      <c r="LY13" s="21" t="s">
        <v>2785</v>
      </c>
      <c r="LZ13" s="43" t="s">
        <v>1786</v>
      </c>
      <c r="MA13" s="44" t="s">
        <v>2766</v>
      </c>
      <c r="MB13" s="21" t="s">
        <v>2786</v>
      </c>
      <c r="MC13" s="43" t="s">
        <v>2767</v>
      </c>
      <c r="MD13" s="44" t="s">
        <v>2769</v>
      </c>
      <c r="ME13" s="21" t="s">
        <v>2787</v>
      </c>
      <c r="MF13" s="43" t="s">
        <v>2770</v>
      </c>
      <c r="MG13" s="20" t="s">
        <v>2772</v>
      </c>
      <c r="MH13" s="21" t="s">
        <v>2773</v>
      </c>
      <c r="MI13" s="22" t="s">
        <v>2774</v>
      </c>
      <c r="MJ13" s="44" t="s">
        <v>2776</v>
      </c>
      <c r="MK13" s="21" t="s">
        <v>2788</v>
      </c>
      <c r="ML13" s="45" t="s">
        <v>2777</v>
      </c>
      <c r="MM13" s="18" t="s">
        <v>2646</v>
      </c>
      <c r="MN13" s="18" t="s">
        <v>2789</v>
      </c>
      <c r="MO13" s="18" t="s">
        <v>2648</v>
      </c>
      <c r="MP13" s="20" t="s">
        <v>359</v>
      </c>
      <c r="MQ13" s="21" t="s">
        <v>151</v>
      </c>
      <c r="MR13" s="22" t="s">
        <v>775</v>
      </c>
      <c r="MS13" s="20" t="s">
        <v>2792</v>
      </c>
      <c r="MT13" s="21" t="s">
        <v>2793</v>
      </c>
      <c r="MU13" s="22" t="s">
        <v>2794</v>
      </c>
      <c r="MV13" s="20" t="s">
        <v>2796</v>
      </c>
      <c r="MW13" s="21" t="s">
        <v>2797</v>
      </c>
      <c r="MX13" s="21" t="s">
        <v>2798</v>
      </c>
      <c r="MY13" s="20" t="s">
        <v>2800</v>
      </c>
      <c r="MZ13" s="21" t="s">
        <v>2801</v>
      </c>
      <c r="NA13" s="22" t="s">
        <v>2802</v>
      </c>
      <c r="NB13" s="20" t="s">
        <v>1613</v>
      </c>
      <c r="NC13" s="21" t="s">
        <v>1614</v>
      </c>
      <c r="ND13" s="22" t="s">
        <v>1615</v>
      </c>
      <c r="NE13" s="20" t="s">
        <v>2805</v>
      </c>
      <c r="NF13" s="21" t="s">
        <v>2806</v>
      </c>
      <c r="NG13" s="22" t="s">
        <v>2807</v>
      </c>
      <c r="NH13" s="20" t="s">
        <v>196</v>
      </c>
      <c r="NI13" s="21" t="s">
        <v>707</v>
      </c>
      <c r="NJ13" s="22" t="s">
        <v>225</v>
      </c>
      <c r="NK13" s="35" t="s">
        <v>2809</v>
      </c>
      <c r="NL13" s="36" t="s">
        <v>2810</v>
      </c>
      <c r="NM13" s="33" t="s">
        <v>2811</v>
      </c>
      <c r="NN13" s="20" t="s">
        <v>2814</v>
      </c>
      <c r="NO13" s="21" t="s">
        <v>2815</v>
      </c>
      <c r="NP13" s="22" t="s">
        <v>2816</v>
      </c>
      <c r="NQ13" s="20" t="s">
        <v>2818</v>
      </c>
      <c r="NR13" s="21" t="s">
        <v>2819</v>
      </c>
      <c r="NS13" s="22" t="s">
        <v>2820</v>
      </c>
      <c r="NT13" s="20" t="s">
        <v>2822</v>
      </c>
      <c r="NU13" s="21" t="s">
        <v>2823</v>
      </c>
      <c r="NV13" s="22" t="s">
        <v>2824</v>
      </c>
      <c r="NW13" s="20" t="s">
        <v>2826</v>
      </c>
      <c r="NX13" s="21" t="s">
        <v>2827</v>
      </c>
      <c r="NY13" s="22" t="s">
        <v>2828</v>
      </c>
      <c r="NZ13" s="20" t="s">
        <v>2830</v>
      </c>
      <c r="OA13" s="21" t="s">
        <v>2831</v>
      </c>
      <c r="OB13" s="22" t="s">
        <v>2832</v>
      </c>
      <c r="OC13" s="20" t="s">
        <v>2834</v>
      </c>
      <c r="OD13" s="21" t="s">
        <v>2835</v>
      </c>
      <c r="OE13" s="22" t="s">
        <v>2836</v>
      </c>
      <c r="OF13" s="20" t="s">
        <v>2838</v>
      </c>
      <c r="OG13" s="21" t="s">
        <v>2839</v>
      </c>
      <c r="OH13" s="22" t="s">
        <v>2840</v>
      </c>
      <c r="OI13" s="20" t="s">
        <v>2842</v>
      </c>
      <c r="OJ13" s="21" t="s">
        <v>2843</v>
      </c>
      <c r="OK13" s="22" t="s">
        <v>2844</v>
      </c>
      <c r="OL13" s="20" t="s">
        <v>2846</v>
      </c>
      <c r="OM13" s="21" t="s">
        <v>2847</v>
      </c>
      <c r="ON13" s="22" t="s">
        <v>2848</v>
      </c>
      <c r="OO13" s="20" t="s">
        <v>2850</v>
      </c>
      <c r="OP13" s="21" t="s">
        <v>2851</v>
      </c>
      <c r="OQ13" s="22" t="s">
        <v>2852</v>
      </c>
      <c r="OR13" s="44" t="s">
        <v>2854</v>
      </c>
      <c r="OS13" s="21" t="s">
        <v>3014</v>
      </c>
      <c r="OT13" s="43" t="s">
        <v>2855</v>
      </c>
      <c r="OU13" s="20" t="s">
        <v>2857</v>
      </c>
      <c r="OV13" s="21" t="s">
        <v>2858</v>
      </c>
      <c r="OW13" s="22" t="s">
        <v>2859</v>
      </c>
      <c r="OX13" s="44" t="s">
        <v>2861</v>
      </c>
      <c r="OY13" s="21" t="s">
        <v>3015</v>
      </c>
      <c r="OZ13" s="43" t="s">
        <v>2862</v>
      </c>
      <c r="PA13" s="44" t="s">
        <v>2864</v>
      </c>
      <c r="PB13" s="21" t="s">
        <v>3016</v>
      </c>
      <c r="PC13" s="43" t="s">
        <v>2865</v>
      </c>
      <c r="PD13" s="44" t="s">
        <v>2867</v>
      </c>
      <c r="PE13" s="21" t="s">
        <v>3017</v>
      </c>
      <c r="PF13" s="43" t="s">
        <v>2868</v>
      </c>
      <c r="PG13" s="44" t="s">
        <v>2870</v>
      </c>
      <c r="PH13" s="21" t="s">
        <v>3018</v>
      </c>
      <c r="PI13" s="43" t="s">
        <v>2871</v>
      </c>
      <c r="PJ13" s="44" t="s">
        <v>2873</v>
      </c>
      <c r="PK13" s="21" t="s">
        <v>3019</v>
      </c>
      <c r="PL13" s="43" t="s">
        <v>2874</v>
      </c>
      <c r="PM13" s="44" t="s">
        <v>19</v>
      </c>
      <c r="PN13" s="21" t="s">
        <v>3020</v>
      </c>
      <c r="PO13" s="43" t="s">
        <v>334</v>
      </c>
      <c r="PP13" s="44" t="s">
        <v>2877</v>
      </c>
      <c r="PQ13" s="21" t="s">
        <v>3021</v>
      </c>
      <c r="PR13" s="43" t="s">
        <v>2878</v>
      </c>
      <c r="PS13" s="20" t="s">
        <v>2880</v>
      </c>
      <c r="PT13" s="21" t="s">
        <v>2881</v>
      </c>
      <c r="PU13" s="22" t="s">
        <v>2882</v>
      </c>
      <c r="PV13" s="20" t="s">
        <v>1878</v>
      </c>
      <c r="PW13" s="21" t="s">
        <v>1879</v>
      </c>
      <c r="PX13" s="22" t="s">
        <v>2884</v>
      </c>
      <c r="PY13" s="20" t="s">
        <v>2886</v>
      </c>
      <c r="PZ13" s="21" t="s">
        <v>2887</v>
      </c>
      <c r="QA13" s="22" t="s">
        <v>2888</v>
      </c>
      <c r="QB13" s="20" t="s">
        <v>2890</v>
      </c>
      <c r="QC13" s="21" t="s">
        <v>2891</v>
      </c>
      <c r="QD13" s="22" t="s">
        <v>2892</v>
      </c>
      <c r="QE13" s="20" t="s">
        <v>2894</v>
      </c>
      <c r="QF13" s="21" t="s">
        <v>2895</v>
      </c>
      <c r="QG13" s="22" t="s">
        <v>2896</v>
      </c>
      <c r="QH13" s="20" t="s">
        <v>2898</v>
      </c>
      <c r="QI13" s="21" t="s">
        <v>2899</v>
      </c>
      <c r="QJ13" s="22" t="s">
        <v>2900</v>
      </c>
      <c r="QK13" s="20" t="s">
        <v>2902</v>
      </c>
      <c r="QL13" s="21" t="s">
        <v>2903</v>
      </c>
      <c r="QM13" s="22" t="s">
        <v>2904</v>
      </c>
      <c r="QN13" s="35" t="s">
        <v>2905</v>
      </c>
      <c r="QO13" s="36" t="s">
        <v>2906</v>
      </c>
      <c r="QP13" s="33" t="s">
        <v>2907</v>
      </c>
      <c r="QQ13" s="20" t="s">
        <v>2910</v>
      </c>
      <c r="QR13" s="21" t="s">
        <v>2911</v>
      </c>
      <c r="QS13" s="22" t="s">
        <v>2910</v>
      </c>
      <c r="QT13" s="20" t="s">
        <v>2913</v>
      </c>
      <c r="QU13" s="21" t="s">
        <v>2914</v>
      </c>
      <c r="QV13" s="22" t="s">
        <v>2915</v>
      </c>
      <c r="QW13" s="20" t="s">
        <v>2917</v>
      </c>
      <c r="QX13" s="21" t="s">
        <v>2918</v>
      </c>
      <c r="QY13" s="22" t="s">
        <v>2919</v>
      </c>
      <c r="QZ13" s="20" t="s">
        <v>2921</v>
      </c>
      <c r="RA13" s="21" t="s">
        <v>2922</v>
      </c>
      <c r="RB13" s="22" t="s">
        <v>2923</v>
      </c>
      <c r="RC13" s="20" t="s">
        <v>362</v>
      </c>
      <c r="RD13" s="21" t="s">
        <v>2925</v>
      </c>
      <c r="RE13" s="22" t="s">
        <v>2926</v>
      </c>
      <c r="RF13" s="20" t="s">
        <v>1621</v>
      </c>
      <c r="RG13" s="21" t="s">
        <v>1622</v>
      </c>
      <c r="RH13" s="22" t="s">
        <v>2928</v>
      </c>
      <c r="RI13" s="20" t="s">
        <v>2930</v>
      </c>
      <c r="RJ13" s="21" t="s">
        <v>2931</v>
      </c>
      <c r="RK13" s="22" t="s">
        <v>2932</v>
      </c>
      <c r="RL13" s="20" t="s">
        <v>2934</v>
      </c>
      <c r="RM13" s="21" t="s">
        <v>2935</v>
      </c>
      <c r="RN13" s="22" t="s">
        <v>2936</v>
      </c>
      <c r="RO13" s="20" t="s">
        <v>2938</v>
      </c>
      <c r="RP13" s="21" t="s">
        <v>2939</v>
      </c>
      <c r="RQ13" s="22" t="s">
        <v>2940</v>
      </c>
      <c r="RR13" s="20" t="s">
        <v>679</v>
      </c>
      <c r="RS13" s="21" t="s">
        <v>692</v>
      </c>
      <c r="RT13" s="22" t="s">
        <v>2942</v>
      </c>
      <c r="RU13" s="20" t="s">
        <v>2944</v>
      </c>
      <c r="RV13" s="21" t="s">
        <v>2945</v>
      </c>
      <c r="RW13" s="22" t="s">
        <v>2946</v>
      </c>
      <c r="RX13" s="20" t="s">
        <v>2948</v>
      </c>
      <c r="RY13" s="21" t="s">
        <v>2949</v>
      </c>
      <c r="RZ13" s="22" t="s">
        <v>2950</v>
      </c>
      <c r="SA13" s="20" t="s">
        <v>2952</v>
      </c>
      <c r="SB13" s="21" t="s">
        <v>2953</v>
      </c>
      <c r="SC13" s="22" t="s">
        <v>2954</v>
      </c>
      <c r="SD13" s="20" t="s">
        <v>2956</v>
      </c>
      <c r="SE13" s="21" t="s">
        <v>2957</v>
      </c>
      <c r="SF13" s="22" t="s">
        <v>2958</v>
      </c>
      <c r="SG13" s="20" t="s">
        <v>2960</v>
      </c>
      <c r="SH13" s="21" t="s">
        <v>2961</v>
      </c>
      <c r="SI13" s="22" t="s">
        <v>2962</v>
      </c>
      <c r="SJ13" s="20" t="s">
        <v>1871</v>
      </c>
      <c r="SK13" s="21" t="s">
        <v>2964</v>
      </c>
      <c r="SL13" s="22" t="s">
        <v>2965</v>
      </c>
      <c r="SM13" s="20" t="s">
        <v>2967</v>
      </c>
      <c r="SN13" s="21" t="s">
        <v>2968</v>
      </c>
      <c r="SO13" s="22" t="s">
        <v>2969</v>
      </c>
      <c r="SP13" s="20" t="s">
        <v>2971</v>
      </c>
      <c r="SQ13" s="21" t="s">
        <v>2972</v>
      </c>
      <c r="SR13" s="22" t="s">
        <v>2973</v>
      </c>
      <c r="SS13" s="20" t="s">
        <v>196</v>
      </c>
      <c r="ST13" s="21" t="s">
        <v>707</v>
      </c>
      <c r="SU13" s="22" t="s">
        <v>705</v>
      </c>
      <c r="SV13" s="20" t="s">
        <v>2976</v>
      </c>
      <c r="SW13" s="21" t="s">
        <v>2977</v>
      </c>
      <c r="SX13" s="22" t="s">
        <v>2978</v>
      </c>
      <c r="SY13" s="20" t="s">
        <v>2980</v>
      </c>
      <c r="SZ13" s="21" t="s">
        <v>2981</v>
      </c>
      <c r="TA13" s="22" t="s">
        <v>2982</v>
      </c>
      <c r="TB13" s="20" t="s">
        <v>2984</v>
      </c>
      <c r="TC13" s="21" t="s">
        <v>2985</v>
      </c>
      <c r="TD13" s="22" t="s">
        <v>705</v>
      </c>
      <c r="TE13" s="20" t="s">
        <v>2987</v>
      </c>
      <c r="TF13" s="21" t="s">
        <v>2988</v>
      </c>
      <c r="TG13" s="22" t="s">
        <v>2989</v>
      </c>
      <c r="TH13" s="20" t="s">
        <v>2991</v>
      </c>
      <c r="TI13" s="21" t="s">
        <v>2992</v>
      </c>
      <c r="TJ13" s="22" t="s">
        <v>2993</v>
      </c>
      <c r="TK13" s="20" t="s">
        <v>2995</v>
      </c>
      <c r="TL13" s="21" t="s">
        <v>2996</v>
      </c>
      <c r="TM13" s="22" t="s">
        <v>2997</v>
      </c>
      <c r="TN13" s="20" t="s">
        <v>2999</v>
      </c>
      <c r="TO13" s="21" t="s">
        <v>3000</v>
      </c>
      <c r="TP13" s="22" t="s">
        <v>3001</v>
      </c>
      <c r="TQ13" s="20" t="s">
        <v>3003</v>
      </c>
      <c r="TR13" s="21" t="s">
        <v>3004</v>
      </c>
      <c r="TS13" s="22" t="s">
        <v>3005</v>
      </c>
      <c r="TT13" s="20" t="s">
        <v>3007</v>
      </c>
      <c r="TU13" s="21" t="s">
        <v>3008</v>
      </c>
      <c r="TV13" s="22" t="s">
        <v>3009</v>
      </c>
      <c r="TW13" s="20" t="s">
        <v>1965</v>
      </c>
      <c r="TX13" s="21" t="s">
        <v>1966</v>
      </c>
      <c r="TY13" s="22" t="s">
        <v>3010</v>
      </c>
      <c r="TZ13" s="20" t="s">
        <v>62</v>
      </c>
      <c r="UA13" s="21" t="s">
        <v>3012</v>
      </c>
      <c r="UB13" s="22" t="s">
        <v>3013</v>
      </c>
      <c r="UC13" s="20" t="s">
        <v>3023</v>
      </c>
      <c r="UD13" s="21" t="s">
        <v>3024</v>
      </c>
      <c r="UE13" s="22" t="s">
        <v>3025</v>
      </c>
      <c r="UF13" s="20" t="s">
        <v>3027</v>
      </c>
      <c r="UG13" s="21" t="s">
        <v>3028</v>
      </c>
      <c r="UH13" s="22" t="s">
        <v>3029</v>
      </c>
      <c r="UI13" s="20" t="s">
        <v>3031</v>
      </c>
      <c r="UJ13" s="21" t="s">
        <v>3032</v>
      </c>
      <c r="UK13" s="22" t="s">
        <v>3033</v>
      </c>
      <c r="UL13" s="20" t="s">
        <v>3035</v>
      </c>
      <c r="UM13" s="21" t="s">
        <v>3036</v>
      </c>
      <c r="UN13" s="22" t="s">
        <v>3037</v>
      </c>
      <c r="UO13" s="20" t="s">
        <v>3039</v>
      </c>
      <c r="UP13" s="21" t="s">
        <v>3040</v>
      </c>
      <c r="UQ13" s="22" t="s">
        <v>3041</v>
      </c>
      <c r="UR13" s="20" t="s">
        <v>3043</v>
      </c>
      <c r="US13" s="21" t="s">
        <v>3044</v>
      </c>
      <c r="UT13" s="22" t="s">
        <v>3045</v>
      </c>
      <c r="UU13" s="20" t="s">
        <v>3047</v>
      </c>
      <c r="UV13" s="21" t="s">
        <v>3048</v>
      </c>
      <c r="UW13" s="22" t="s">
        <v>3049</v>
      </c>
      <c r="UX13" s="20" t="s">
        <v>3051</v>
      </c>
      <c r="UY13" s="21" t="s">
        <v>3052</v>
      </c>
      <c r="UZ13" s="22" t="s">
        <v>3053</v>
      </c>
      <c r="VA13" s="20" t="s">
        <v>3055</v>
      </c>
      <c r="VB13" s="21" t="s">
        <v>3056</v>
      </c>
      <c r="VC13" s="22" t="s">
        <v>3057</v>
      </c>
      <c r="VD13" s="20" t="s">
        <v>3059</v>
      </c>
      <c r="VE13" s="21" t="s">
        <v>3060</v>
      </c>
      <c r="VF13" s="22" t="s">
        <v>552</v>
      </c>
      <c r="VG13" s="20" t="s">
        <v>3062</v>
      </c>
      <c r="VH13" s="21" t="s">
        <v>3063</v>
      </c>
      <c r="VI13" s="22" t="s">
        <v>3064</v>
      </c>
      <c r="VJ13" s="20" t="s">
        <v>3066</v>
      </c>
      <c r="VK13" s="21" t="s">
        <v>3067</v>
      </c>
      <c r="VL13" s="22" t="s">
        <v>3068</v>
      </c>
      <c r="VM13" s="20" t="s">
        <v>340</v>
      </c>
      <c r="VN13" s="21" t="s">
        <v>3070</v>
      </c>
      <c r="VO13" s="22" t="s">
        <v>342</v>
      </c>
      <c r="VP13" s="20" t="s">
        <v>2472</v>
      </c>
      <c r="VQ13" s="21" t="s">
        <v>2473</v>
      </c>
      <c r="VR13" s="22" t="s">
        <v>3072</v>
      </c>
      <c r="VS13" s="20" t="s">
        <v>3074</v>
      </c>
      <c r="VT13" s="21" t="s">
        <v>3075</v>
      </c>
      <c r="VU13" s="22" t="s">
        <v>3076</v>
      </c>
      <c r="VV13" s="20" t="s">
        <v>1553</v>
      </c>
      <c r="VW13" s="21" t="s">
        <v>1554</v>
      </c>
      <c r="VX13" s="22" t="s">
        <v>3078</v>
      </c>
      <c r="VY13" s="20" t="s">
        <v>3079</v>
      </c>
      <c r="VZ13" s="21" t="s">
        <v>3080</v>
      </c>
      <c r="WA13" s="22" t="s">
        <v>3081</v>
      </c>
      <c r="WB13" s="20" t="s">
        <v>3083</v>
      </c>
      <c r="WC13" s="21" t="s">
        <v>3084</v>
      </c>
      <c r="WD13" s="22" t="s">
        <v>3085</v>
      </c>
      <c r="WE13" s="20" t="s">
        <v>3074</v>
      </c>
      <c r="WF13" s="21" t="s">
        <v>3075</v>
      </c>
      <c r="WG13" s="22" t="s">
        <v>3087</v>
      </c>
      <c r="WH13" s="20" t="s">
        <v>3089</v>
      </c>
      <c r="WI13" s="21" t="s">
        <v>3090</v>
      </c>
      <c r="WJ13" s="22" t="s">
        <v>3091</v>
      </c>
      <c r="WK13" s="20" t="s">
        <v>3093</v>
      </c>
      <c r="WL13" s="21" t="s">
        <v>3094</v>
      </c>
      <c r="WM13" s="22" t="s">
        <v>3095</v>
      </c>
      <c r="WN13" s="20" t="s">
        <v>3097</v>
      </c>
      <c r="WO13" s="21" t="s">
        <v>3098</v>
      </c>
      <c r="WP13" s="22" t="s">
        <v>2056</v>
      </c>
      <c r="WQ13" s="20" t="s">
        <v>3100</v>
      </c>
      <c r="WR13" s="21" t="s">
        <v>3101</v>
      </c>
      <c r="WS13" s="22" t="s">
        <v>3102</v>
      </c>
      <c r="WT13" s="20" t="s">
        <v>3104</v>
      </c>
      <c r="WU13" s="21" t="s">
        <v>3105</v>
      </c>
      <c r="WV13" s="22" t="s">
        <v>3106</v>
      </c>
      <c r="WW13" s="20" t="s">
        <v>3108</v>
      </c>
      <c r="WX13" s="21" t="s">
        <v>3109</v>
      </c>
      <c r="WY13" s="22" t="s">
        <v>3110</v>
      </c>
      <c r="WZ13" s="20" t="s">
        <v>196</v>
      </c>
      <c r="XA13" s="21" t="s">
        <v>707</v>
      </c>
      <c r="XB13" s="22" t="s">
        <v>3112</v>
      </c>
      <c r="XC13" s="20" t="s">
        <v>3114</v>
      </c>
      <c r="XD13" s="21" t="s">
        <v>3115</v>
      </c>
      <c r="XE13" s="22" t="s">
        <v>3116</v>
      </c>
      <c r="XF13" s="20" t="s">
        <v>3118</v>
      </c>
      <c r="XG13" s="21" t="s">
        <v>3119</v>
      </c>
      <c r="XH13" s="22" t="s">
        <v>3120</v>
      </c>
      <c r="XI13" s="20" t="s">
        <v>3122</v>
      </c>
      <c r="XJ13" s="21" t="s">
        <v>3123</v>
      </c>
      <c r="XK13" s="22" t="s">
        <v>3124</v>
      </c>
      <c r="XL13" s="20" t="s">
        <v>3126</v>
      </c>
      <c r="XM13" s="21" t="s">
        <v>3127</v>
      </c>
      <c r="XN13" s="22" t="s">
        <v>3128</v>
      </c>
      <c r="XO13" s="20" t="s">
        <v>3130</v>
      </c>
      <c r="XP13" s="21" t="s">
        <v>3131</v>
      </c>
      <c r="XQ13" s="22" t="s">
        <v>3132</v>
      </c>
      <c r="XR13" s="20" t="s">
        <v>614</v>
      </c>
      <c r="XS13" s="21" t="s">
        <v>209</v>
      </c>
      <c r="XT13" s="22" t="s">
        <v>3134</v>
      </c>
      <c r="XU13" s="20" t="s">
        <v>3136</v>
      </c>
      <c r="XV13" s="21" t="s">
        <v>3137</v>
      </c>
      <c r="XW13" s="22" t="s">
        <v>3138</v>
      </c>
      <c r="XX13" s="20" t="s">
        <v>3140</v>
      </c>
      <c r="XY13" s="21" t="s">
        <v>3141</v>
      </c>
      <c r="XZ13" s="22" t="s">
        <v>3142</v>
      </c>
      <c r="YA13" s="20" t="s">
        <v>1785</v>
      </c>
      <c r="YB13" s="21" t="s">
        <v>1175</v>
      </c>
      <c r="YC13" s="22" t="s">
        <v>3144</v>
      </c>
      <c r="YD13" s="20" t="s">
        <v>3146</v>
      </c>
      <c r="YE13" s="21" t="s">
        <v>3147</v>
      </c>
      <c r="YF13" s="22" t="s">
        <v>3148</v>
      </c>
      <c r="YG13" s="20" t="s">
        <v>3150</v>
      </c>
      <c r="YH13" s="21" t="s">
        <v>3151</v>
      </c>
      <c r="YI13" s="22" t="s">
        <v>3152</v>
      </c>
      <c r="YJ13" s="20" t="s">
        <v>340</v>
      </c>
      <c r="YK13" s="21" t="s">
        <v>647</v>
      </c>
      <c r="YL13" s="22" t="s">
        <v>342</v>
      </c>
      <c r="YM13" s="20" t="s">
        <v>3155</v>
      </c>
      <c r="YN13" s="21" t="s">
        <v>3156</v>
      </c>
      <c r="YO13" s="22" t="s">
        <v>3157</v>
      </c>
      <c r="YP13" s="20" t="s">
        <v>3159</v>
      </c>
      <c r="YQ13" s="21" t="s">
        <v>3160</v>
      </c>
      <c r="YR13" s="22" t="s">
        <v>3161</v>
      </c>
      <c r="YS13" s="20" t="s">
        <v>777</v>
      </c>
      <c r="YT13" s="21" t="s">
        <v>3163</v>
      </c>
      <c r="YU13" s="22" t="s">
        <v>778</v>
      </c>
      <c r="YV13" s="20" t="s">
        <v>3165</v>
      </c>
      <c r="YW13" s="21" t="s">
        <v>3166</v>
      </c>
      <c r="YX13" s="22" t="s">
        <v>3167</v>
      </c>
      <c r="YY13" s="20" t="s">
        <v>3169</v>
      </c>
      <c r="YZ13" s="21" t="s">
        <v>3170</v>
      </c>
      <c r="ZA13" s="22" t="s">
        <v>3043</v>
      </c>
      <c r="ZB13" s="20" t="s">
        <v>3172</v>
      </c>
      <c r="ZC13" s="21" t="s">
        <v>3173</v>
      </c>
      <c r="ZD13" s="22" t="s">
        <v>3174</v>
      </c>
      <c r="ZE13" s="20" t="s">
        <v>3176</v>
      </c>
      <c r="ZF13" s="21" t="s">
        <v>3177</v>
      </c>
      <c r="ZG13" s="22" t="s">
        <v>3178</v>
      </c>
      <c r="ZH13" s="20" t="s">
        <v>2105</v>
      </c>
      <c r="ZI13" s="21" t="s">
        <v>2106</v>
      </c>
      <c r="ZJ13" s="22" t="s">
        <v>3180</v>
      </c>
      <c r="ZK13" s="20" t="s">
        <v>3182</v>
      </c>
      <c r="ZL13" s="21" t="s">
        <v>3183</v>
      </c>
      <c r="ZM13" s="22" t="s">
        <v>3184</v>
      </c>
      <c r="ZN13" s="20" t="s">
        <v>3186</v>
      </c>
      <c r="ZO13" s="21" t="s">
        <v>3187</v>
      </c>
      <c r="ZP13" s="22" t="s">
        <v>3188</v>
      </c>
      <c r="ZQ13" s="20" t="s">
        <v>3190</v>
      </c>
      <c r="ZR13" s="21" t="s">
        <v>3191</v>
      </c>
      <c r="ZS13" s="22" t="s">
        <v>3192</v>
      </c>
      <c r="ZT13" s="20" t="s">
        <v>3194</v>
      </c>
      <c r="ZU13" s="21" t="s">
        <v>3195</v>
      </c>
      <c r="ZV13" s="22" t="s">
        <v>3196</v>
      </c>
      <c r="ZW13" s="35" t="s">
        <v>3197</v>
      </c>
      <c r="ZX13" s="36" t="s">
        <v>3198</v>
      </c>
      <c r="ZY13" s="33" t="s">
        <v>3199</v>
      </c>
      <c r="ZZ13" s="20" t="s">
        <v>3202</v>
      </c>
      <c r="AAA13" s="21" t="s">
        <v>3203</v>
      </c>
      <c r="AAB13" s="22" t="s">
        <v>3204</v>
      </c>
      <c r="AAC13" s="20" t="s">
        <v>3059</v>
      </c>
      <c r="AAD13" s="21" t="s">
        <v>3060</v>
      </c>
      <c r="AAE13" s="22" t="s">
        <v>3206</v>
      </c>
    </row>
    <row r="14" spans="1:707" ht="15.75" x14ac:dyDescent="0.25">
      <c r="A14" s="2">
        <v>1</v>
      </c>
      <c r="B14" s="1" t="s">
        <v>3244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 t="s">
        <v>3245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 t="s">
        <v>3246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 t="s">
        <v>3247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 t="s">
        <v>3248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 t="s">
        <v>3249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 t="s">
        <v>3250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 t="s">
        <v>3251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 t="s">
        <v>3252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57" t="s">
        <v>3253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57" t="s">
        <v>3254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57" t="s">
        <v>3255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57" t="s">
        <v>3256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57" t="s">
        <v>3257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57" t="s">
        <v>3258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57" t="s">
        <v>3259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57" t="s">
        <v>3260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57" t="s">
        <v>3261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57" t="s">
        <v>3262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57" t="s">
        <v>3263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57" t="s">
        <v>3264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57" t="s">
        <v>3265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57" t="s">
        <v>3266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57" t="s">
        <v>3267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57" t="s">
        <v>3268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68" t="s">
        <v>789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70" t="s">
        <v>3243</v>
      </c>
      <c r="B40" s="71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3213</v>
      </c>
    </row>
    <row r="43" spans="1:707" x14ac:dyDescent="0.25">
      <c r="B43" t="s">
        <v>3214</v>
      </c>
      <c r="C43" t="s">
        <v>3208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3215</v>
      </c>
      <c r="C44" t="s">
        <v>3208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3216</v>
      </c>
      <c r="C45" t="s">
        <v>3208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3214</v>
      </c>
      <c r="C47" t="s">
        <v>3209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3215</v>
      </c>
      <c r="C48" t="s">
        <v>3209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3216</v>
      </c>
      <c r="C49" t="s">
        <v>3209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3214</v>
      </c>
      <c r="C51" t="s">
        <v>3210</v>
      </c>
      <c r="D51">
        <f>(KW40+KZ40+LC40+LF40+LI40+LL40+LO40+LR40+LU40+LX40+MA40+MD40+MG40+MJ40+MM40)/15</f>
        <v>0</v>
      </c>
    </row>
    <row r="52" spans="2:4" x14ac:dyDescent="0.25">
      <c r="B52" t="s">
        <v>3215</v>
      </c>
      <c r="C52" t="s">
        <v>3210</v>
      </c>
      <c r="D52">
        <f>(KX40+LA40+LD40+LG40+LJ40+LM40+LP40+LS40+LV40+LY40+MB40+ME40+MK40+MN40)/15</f>
        <v>0</v>
      </c>
    </row>
    <row r="53" spans="2:4" x14ac:dyDescent="0.25">
      <c r="B53" t="s">
        <v>3216</v>
      </c>
      <c r="C53" t="s">
        <v>3210</v>
      </c>
      <c r="D53">
        <f>(KY40+LB40+LE40+LH40+LK40+LN40+LQ40+LT40+LW40+LZ40+MC40+MF40+MI40+ML40+MO40)/15</f>
        <v>0</v>
      </c>
    </row>
    <row r="55" spans="2:4" x14ac:dyDescent="0.25">
      <c r="B55" t="s">
        <v>3214</v>
      </c>
      <c r="C55" t="s">
        <v>3211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3215</v>
      </c>
      <c r="C56" t="s">
        <v>3211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3216</v>
      </c>
      <c r="C57" t="s">
        <v>3211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3214</v>
      </c>
      <c r="C59" t="s">
        <v>3212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3215</v>
      </c>
      <c r="C60" t="s">
        <v>3212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3216</v>
      </c>
      <c r="C61" t="s">
        <v>3212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Жаннат</cp:lastModifiedBy>
  <dcterms:created xsi:type="dcterms:W3CDTF">2022-12-22T06:57:03Z</dcterms:created>
  <dcterms:modified xsi:type="dcterms:W3CDTF">2024-04-19T07:31:40Z</dcterms:modified>
</cp:coreProperties>
</file>